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386" windowWidth="11520" windowHeight="12660" firstSheet="7" activeTab="7"/>
  </bookViews>
  <sheets>
    <sheet name="Общеобр. учрежд." sheetId="1" r:id="rId1"/>
    <sheet name="Учрежд. здравоохр." sheetId="2" r:id="rId2"/>
    <sheet name="Учрежд. культ." sheetId="3" r:id="rId3"/>
    <sheet name="Спорт. учрежд." sheetId="4" r:id="rId4"/>
    <sheet name="Быт. обслуж." sheetId="5" r:id="rId5"/>
    <sheet name="Рознич. торг." sheetId="6" r:id="rId6"/>
    <sheet name="Рынки и ярм." sheetId="7" r:id="rId7"/>
    <sheet name="Обществ. пит." sheetId="8" r:id="rId8"/>
    <sheet name="Сельск. организ." sheetId="9" r:id="rId9"/>
    <sheet name="Промышл. организ." sheetId="10" r:id="rId10"/>
    <sheet name="Транспортн. организ." sheetId="11" r:id="rId11"/>
    <sheet name="Организ. связи" sheetId="12" r:id="rId12"/>
    <sheet name="Малые предпр." sheetId="13" r:id="rId13"/>
  </sheets>
  <definedNames/>
  <calcPr fullCalcOnLoad="1"/>
</workbook>
</file>

<file path=xl/sharedStrings.xml><?xml version="1.0" encoding="utf-8"?>
<sst xmlns="http://schemas.openxmlformats.org/spreadsheetml/2006/main" count="358" uniqueCount="208">
  <si>
    <t xml:space="preserve">Итого       </t>
  </si>
  <si>
    <t xml:space="preserve">Учебные заведения профессионального образования            </t>
  </si>
  <si>
    <t xml:space="preserve">Детские дома                              </t>
  </si>
  <si>
    <t xml:space="preserve">Наименование
населенного 
пункта   
</t>
  </si>
  <si>
    <t>Дошкольные учреждения</t>
  </si>
  <si>
    <t xml:space="preserve">Итого   </t>
  </si>
  <si>
    <t>Учреждения для детей дошкольного и младшего школьного возраста</t>
  </si>
  <si>
    <t xml:space="preserve">Итого </t>
  </si>
  <si>
    <t>Общеобразовательные учреждения</t>
  </si>
  <si>
    <t>Итого</t>
  </si>
  <si>
    <t xml:space="preserve">N 
п/п
</t>
  </si>
  <si>
    <t xml:space="preserve">Наименование 
населенного  
пункта    
</t>
  </si>
  <si>
    <t xml:space="preserve">Полное наименование
учреждений     
здравоохранения  
</t>
  </si>
  <si>
    <t xml:space="preserve">Численность   
медицинских   
работников,   
человек     
</t>
  </si>
  <si>
    <t xml:space="preserve">Клубы, дома   культуры </t>
  </si>
  <si>
    <t>единиц</t>
  </si>
  <si>
    <t xml:space="preserve">посадочных
мест   
</t>
  </si>
  <si>
    <t>Библиотеки</t>
  </si>
  <si>
    <t xml:space="preserve">единиц </t>
  </si>
  <si>
    <t xml:space="preserve">Прочие учреждения </t>
  </si>
  <si>
    <t>Спортивные сооружения</t>
  </si>
  <si>
    <t xml:space="preserve">Наименование населенного пункта  </t>
  </si>
  <si>
    <t xml:space="preserve">Вид спортивного сооружения </t>
  </si>
  <si>
    <t>Объекты бытового обслуживания</t>
  </si>
  <si>
    <t xml:space="preserve">Наименование  
населенного  
пункта     
</t>
  </si>
  <si>
    <t xml:space="preserve">Наименование 
учреждения  
</t>
  </si>
  <si>
    <t xml:space="preserve">Вид     
деятельности 
</t>
  </si>
  <si>
    <t xml:space="preserve">Количество     
работающих на   
объекте, человек  
</t>
  </si>
  <si>
    <t xml:space="preserve">Итого  </t>
  </si>
  <si>
    <t>Объекты розничной торговли</t>
  </si>
  <si>
    <t xml:space="preserve">Наименование объекта розничной
торговли (в том числе     
мелкорозничной торговли)   
</t>
  </si>
  <si>
    <t xml:space="preserve">Наименование  населенного   
пункта     
</t>
  </si>
  <si>
    <t>Розничные рынки и ярмарки</t>
  </si>
  <si>
    <t xml:space="preserve">Наименование рынка  
(ярмарки)      
</t>
  </si>
  <si>
    <t xml:space="preserve">Количество торговых 
мест         
</t>
  </si>
  <si>
    <t>Организации общественного питания</t>
  </si>
  <si>
    <t xml:space="preserve">Наименование объекта
общественного    
питания       
</t>
  </si>
  <si>
    <t xml:space="preserve">Вид      
деятельности  
</t>
  </si>
  <si>
    <t xml:space="preserve">Количество  
посадочных  
мест     
</t>
  </si>
  <si>
    <t>Сельскохозяйственные организации</t>
  </si>
  <si>
    <t>Организации, занимающиеся промышленными видами деятельности</t>
  </si>
  <si>
    <t xml:space="preserve">Наименование 
организации  
</t>
  </si>
  <si>
    <t xml:space="preserve">Вид      
деятельности 
</t>
  </si>
  <si>
    <t>Организации, оказывающие транспортные услуги</t>
  </si>
  <si>
    <t xml:space="preserve">Наименование    
организации     
</t>
  </si>
  <si>
    <t>Организации, оказывающие услуги связи</t>
  </si>
  <si>
    <t>Малые и средние предприятия, микропредприятия</t>
  </si>
  <si>
    <t xml:space="preserve">Общеобразовательные учреждения,
находящиеся на территории муниципального образования
</t>
  </si>
  <si>
    <t xml:space="preserve">Наименование населенного пункта </t>
  </si>
  <si>
    <t xml:space="preserve">Полное наименование учреждения 
</t>
  </si>
  <si>
    <t xml:space="preserve">Число мест 
</t>
  </si>
  <si>
    <t xml:space="preserve">Число посещающих детей (численность учащихся, или студентов, или воспитанников), человек   
</t>
  </si>
  <si>
    <t xml:space="preserve">Численность работников/преподавателей, человек </t>
  </si>
  <si>
    <t>Учреждения культуры и искусства, находящиеся на территории                                                       муниципального образования</t>
  </si>
  <si>
    <t xml:space="preserve">Наименование  населенного пункта     
</t>
  </si>
  <si>
    <t xml:space="preserve">Наименование сельскохозяйственной организации     
</t>
  </si>
  <si>
    <t>тыс.экземпляров книг</t>
  </si>
  <si>
    <t xml:space="preserve">
мест   
</t>
  </si>
  <si>
    <t>Приложение № 1</t>
  </si>
  <si>
    <t>Приложение № 2</t>
  </si>
  <si>
    <t>Приложение № 3</t>
  </si>
  <si>
    <t>Приложение № 4</t>
  </si>
  <si>
    <t>Приложение № 5</t>
  </si>
  <si>
    <t>Приложение № 6</t>
  </si>
  <si>
    <t>Приложение № 7</t>
  </si>
  <si>
    <t>Обеспеченность учреждениями образования, %</t>
  </si>
  <si>
    <t>Форма собственности</t>
  </si>
  <si>
    <t>Учреждения здравоохранения, находящиеся на территории муниципального образования</t>
  </si>
  <si>
    <t xml:space="preserve">в т.ч.     
врачей,    
человек    
</t>
  </si>
  <si>
    <t xml:space="preserve">Наименование малого и  
среднего предприятия, микропредприятия  
</t>
  </si>
  <si>
    <t xml:space="preserve">Торговая площадь,        кв. м. 
</t>
  </si>
  <si>
    <t xml:space="preserve">Численность работающих на 01.01.2014г., человек 
</t>
  </si>
  <si>
    <t>с.Калинино</t>
  </si>
  <si>
    <t>МДОУ  Детский сад "Звездочка"</t>
  </si>
  <si>
    <t>МБОУ "Чапаевская ООШ" СПДО Детский сад "Солнышко"</t>
  </si>
  <si>
    <t>с.Калинино-2</t>
  </si>
  <si>
    <t>д.Чапаево</t>
  </si>
  <si>
    <t>МОУ Калининская СОШ</t>
  </si>
  <si>
    <t>МОУ Ташебинская НОШ</t>
  </si>
  <si>
    <t>МОУ Чапаевская ООШ</t>
  </si>
  <si>
    <t>муниципальная</t>
  </si>
  <si>
    <t>Фельдшерско-акушерский пункт</t>
  </si>
  <si>
    <t>спортивный зал Калининской СОШ</t>
  </si>
  <si>
    <t>плоскостное футбольное поле</t>
  </si>
  <si>
    <t>плоскостное футбольное поле СОШ</t>
  </si>
  <si>
    <t>плоскостное хоккейное поле</t>
  </si>
  <si>
    <t>с.Калинино автотрасса "Енисей" 403 км.</t>
  </si>
  <si>
    <t>Школьная столовая Калининской СОШ</t>
  </si>
  <si>
    <t>ученическая столовая</t>
  </si>
  <si>
    <t>Школьная столовая Чапаевской ООШ</t>
  </si>
  <si>
    <t>закусочная-шашлычная ИП Арутюнян К.М.</t>
  </si>
  <si>
    <t>СТО                                  ИП Малаховский П.П.</t>
  </si>
  <si>
    <t>Замена узлов и агрегатов, ремонтные работы, шиномонтаж</t>
  </si>
  <si>
    <t>Металлоцех                 ИП Вахета В.Г.</t>
  </si>
  <si>
    <t>изготовление металлоизделий, металлообработка</t>
  </si>
  <si>
    <t>Автосервисный центр     ИП Саргсян Е.С</t>
  </si>
  <si>
    <t>автомойка                ИП Баранов Е.Л</t>
  </si>
  <si>
    <t>мойка автомобилей</t>
  </si>
  <si>
    <t>СТО                            ИП Сажин И.А.</t>
  </si>
  <si>
    <t>замена узлов и агрегатов, ремонтные работы, шиномонтаж</t>
  </si>
  <si>
    <t>СТО                            ИП Балашов А.В.</t>
  </si>
  <si>
    <t>Металлоцех                 ИП Кустов В.А</t>
  </si>
  <si>
    <t>замена автошин</t>
  </si>
  <si>
    <t>Цех по производству мебели                            ИП Ульянов А.В.</t>
  </si>
  <si>
    <t>изготовление корпусной мебели</t>
  </si>
  <si>
    <t>Парикмахерская         ИП Голошубина Н.П.</t>
  </si>
  <si>
    <t>парикмахерские услуги</t>
  </si>
  <si>
    <t>Сауна                                  ИП Лалетина О.В.</t>
  </si>
  <si>
    <t>услуги сауны</t>
  </si>
  <si>
    <t>СТО                                 ИП Грязев А.С.</t>
  </si>
  <si>
    <t>кузовной ремонт</t>
  </si>
  <si>
    <t>Пошив и ремонт одежды</t>
  </si>
  <si>
    <t>Автомойка                                ИП Малаховский П.П.</t>
  </si>
  <si>
    <t>Шиномонтаж                  ИП Михайлов Г.В.</t>
  </si>
  <si>
    <t>Столярка                          ИП Михайлов Г.В.</t>
  </si>
  <si>
    <t>столярные работы</t>
  </si>
  <si>
    <t>Мастерская по пошиву и ремонту одежды ИП Стальмакова  И.А.</t>
  </si>
  <si>
    <t>изготовление памятников</t>
  </si>
  <si>
    <t>цех                                    ИП Жаткин В.И.</t>
  </si>
  <si>
    <t>Кафе ИП Павлова Т.Г.</t>
  </si>
  <si>
    <t>Кафе ИП Малаховский П.П.</t>
  </si>
  <si>
    <t>-</t>
  </si>
  <si>
    <t>с. Калинино</t>
  </si>
  <si>
    <t>Усть-Абаканское потребительское общество                                                                Магазин смешанные товары</t>
  </si>
  <si>
    <t>Магазин продукты "Калинка"               ИП Павлова Т.Г.</t>
  </si>
  <si>
    <t>Магазин хозяйственные товары "Мечта" ИП Павлова Т.Г.</t>
  </si>
  <si>
    <t>Магазин хозяйственные товары "Уют" ИП Павлова Т.Г.</t>
  </si>
  <si>
    <t>д. Чапаево</t>
  </si>
  <si>
    <t>Магазин смешанные товары            ИП Малышева Н.В.</t>
  </si>
  <si>
    <t>Магазин продукты                          ИП Ландгольц С.А.</t>
  </si>
  <si>
    <t>Магазин продукты                          ИП Углев М.С.</t>
  </si>
  <si>
    <t>Магазин смешанные товары          ИП Багдасарова Л.Д.</t>
  </si>
  <si>
    <t>Магазин смешанных товаров       ИП Осипова Н.Г.</t>
  </si>
  <si>
    <t>Магазин смешанных товаров       ИП Милехина И.В.</t>
  </si>
  <si>
    <t xml:space="preserve">Магазин бытовая техника    ООО "Стандарт"  Пахомова Л.А.        </t>
  </si>
  <si>
    <t>Магазин Бытовая техника            ООО "Быттехника плюс"</t>
  </si>
  <si>
    <t>403 км. автодорога "Енисей", развилка автодороги Усть-Абакан-Абакан, Абакан-Черногорск</t>
  </si>
  <si>
    <t>Магазин продукты                          ИП Егорова Н.В.</t>
  </si>
  <si>
    <t>с.Калинино вдоль автомобильной дороги Абакан-Красноярск</t>
  </si>
  <si>
    <t>Производственно-складская база (погонажные изделия из древесины)                                           ООО "Авантаж" Базиев Ю.М.</t>
  </si>
  <si>
    <t xml:space="preserve">с.Калинино </t>
  </si>
  <si>
    <t>Торговый зал оптово-розничная торговля продукты                                    ИП Зубарев А.М.</t>
  </si>
  <si>
    <t>с.Калинино 404 км. автодорога "Енисей"</t>
  </si>
  <si>
    <t>в 1 км.севернее с. Калинино, кольцо  автодороги Абакан-Черногорск</t>
  </si>
  <si>
    <t>АЗС                                                       ООО "Абаканавтоцентр"                           Еремеева Е.Н.</t>
  </si>
  <si>
    <t>АЗС                                                        ООО "Абаканавтоцентр"                                                  Еремеева Е.Н.</t>
  </si>
  <si>
    <t>с. Калинино 401 км. Автодороги "Енисей"</t>
  </si>
  <si>
    <t>АЗС                                                                                  АГЗС                                                     ИП Карпова Н.О.</t>
  </si>
  <si>
    <t>Магазин смешанные товары              ИП Беляк Т.С</t>
  </si>
  <si>
    <t>Аптека ИП Неклеенова О.В.</t>
  </si>
  <si>
    <t>Магазин смешанные товары "Визит" ИП Юрченко В.М.</t>
  </si>
  <si>
    <t>Павильон                                               торговля автозапчастями                   ИП Ситнева Е.М.</t>
  </si>
  <si>
    <t>Павильон                                               торговля продуктами                          ИП Кашкина Е.Ф.</t>
  </si>
  <si>
    <t>Киоск                                                     торговля продуктами                                    ИП Мишакова С.Р.</t>
  </si>
  <si>
    <t>Магазин смешанные товары "Лотос"  ИП Лалетина О.В.</t>
  </si>
  <si>
    <t>Магазин смешанные товары "Мандарин"  ИП Лалетина О.В.</t>
  </si>
  <si>
    <t>Магазин бытовая техника ООО "Быттехника"                              Ширкин Д.В.</t>
  </si>
  <si>
    <t>АЗК -112                                       ЗАО "Хакаснефтепродукт ВНК" Федоров В.А.</t>
  </si>
  <si>
    <t>с.Калинино севернее кольца 400 км. автодороги Усть-Абакан-Абакан-а/д Енисей</t>
  </si>
  <si>
    <t>Магазин отделочные материалы ООО "Стрела" Стрельников Д.Л.</t>
  </si>
  <si>
    <t>Магазин смешанные товары              ИП Широкая Л.Г.</t>
  </si>
  <si>
    <t>Магазин смешанные товары              ООО "Стрела" Стрельников Д.Л.</t>
  </si>
  <si>
    <t>Магазин смешанные товары              ИП Шевяхова И.Б.</t>
  </si>
  <si>
    <t>Павильон                                               торговля продуктами                            ИП Гартвих  С.В.</t>
  </si>
  <si>
    <t>Киоск торговля продуктами                ИП Крутаева О.В.</t>
  </si>
  <si>
    <t>Павильон торговля продуктами        ИП Трухина М.В.</t>
  </si>
  <si>
    <t>с.Калинино Комплекс КРС Литер В1</t>
  </si>
  <si>
    <t>производство кирпича из бетона</t>
  </si>
  <si>
    <t>ООО "Мехколона" № 5</t>
  </si>
  <si>
    <t>Растениводческий с/х потребительский кооператив "Пролетарская сила"</t>
  </si>
  <si>
    <t>ЗАО "Шебаевское"</t>
  </si>
  <si>
    <t>Дачное некоммерческое садовоогородническое общество "Родничок"</t>
  </si>
  <si>
    <t>Общество с ограниченной ответственностью "Трика"</t>
  </si>
  <si>
    <t>Общество с ограниченной ответственностью "Берег"</t>
  </si>
  <si>
    <t>Общество с ограниченной ответственностью "Березка"</t>
  </si>
  <si>
    <t>Автономное учреждение Республики Хакасия "Абаканлессервис"</t>
  </si>
  <si>
    <t>Общество с ограниченной ответственностью "Мехколона №5"</t>
  </si>
  <si>
    <t>Общество с ограниченной ответственностью "РЕМ-СТРОЙ"</t>
  </si>
  <si>
    <t>Общество с ограниченной ответственностью "Студия Натяжных Потолков "Де Люкс"</t>
  </si>
  <si>
    <t>Усть-Абаканское районное потребительское общество</t>
  </si>
  <si>
    <t>Общество с ограниченной ответственностью "Экспертно-оценочная компания"</t>
  </si>
  <si>
    <t>Общество с ограниченной ответственностью "Компания СПЕЦАЛЛ"</t>
  </si>
  <si>
    <t>Общество с ограниченной ответственностью "Пивная компания"</t>
  </si>
  <si>
    <t>Садоводческий потребительский кооператив "Добрый Мир"</t>
  </si>
  <si>
    <t>общественное питание</t>
  </si>
  <si>
    <t>Общество с ограниченной ответственностью "Максимум"</t>
  </si>
  <si>
    <t>9;2</t>
  </si>
  <si>
    <t>5;4</t>
  </si>
  <si>
    <t>6;6</t>
  </si>
  <si>
    <t>21;10</t>
  </si>
  <si>
    <t>32;24</t>
  </si>
  <si>
    <t>43;21</t>
  </si>
  <si>
    <t>84;47</t>
  </si>
  <si>
    <t>105;57</t>
  </si>
  <si>
    <t>государственная</t>
  </si>
  <si>
    <t>Абаканский почтампт УФПС РХ филиал ФГУП "Почта России" структурное подразделение ОПС</t>
  </si>
  <si>
    <t>филиал Абаканского почтампта УФПС РХ филиал ФГУП "Почта России" структурное подразделение ОПС</t>
  </si>
  <si>
    <t>ООО "Рассвет"</t>
  </si>
  <si>
    <t>ООО "Искра"</t>
  </si>
  <si>
    <t>ООО "ГазоПеноБетон"</t>
  </si>
  <si>
    <t>Общество с ограниченной ответственностью "ГазоПеноБетон"</t>
  </si>
  <si>
    <t>Общество с ограниченной ответственностью "СЛАВЯНКА"</t>
  </si>
  <si>
    <t>Общество с ограниченной ответственностью "Автокомплекс"</t>
  </si>
  <si>
    <t>Общество с ограниченной ответственностью "Теплые блоки"</t>
  </si>
  <si>
    <t>Общество с ограниченной ответственностью "Горный инструмент"</t>
  </si>
  <si>
    <t>Общество с ограниченной ответственностью "ТУКО-ТУКО"</t>
  </si>
  <si>
    <t>Общество с ограниченной ответственностью "Аскиз-Газ"</t>
  </si>
  <si>
    <t>Общество с ограниченной ответственностью "НОВОЭКС"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</si>
</sst>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0" fillId="0" borderId="0" xfId="0" applyAlignment="1">
      <alignment vertical="top" wrapText="1"/>
    </xf>
    <xf numFmtId="0" fontId="38" fillId="0" borderId="0" xfId="0" applyFont="1" applyAlignment="1">
      <alignment/>
    </xf>
    <xf numFmtId="0" fontId="38" fillId="0" borderId="0" xfId="0" applyFont="1" applyAlignment="1">
      <alignment vertical="top" wrapText="1"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right" vertical="top" wrapText="1"/>
    </xf>
    <xf numFmtId="0" fontId="40" fillId="0" borderId="0" xfId="0" applyFont="1" applyAlignment="1">
      <alignment horizontal="right"/>
    </xf>
    <xf numFmtId="0" fontId="40" fillId="0" borderId="0" xfId="0" applyFont="1" applyAlignment="1">
      <alignment vertical="top" wrapText="1"/>
    </xf>
    <xf numFmtId="0" fontId="40" fillId="0" borderId="10" xfId="0" applyFont="1" applyBorder="1" applyAlignment="1">
      <alignment horizontal="center" vertical="top" wrapText="1"/>
    </xf>
    <xf numFmtId="0" fontId="40" fillId="0" borderId="10" xfId="0" applyFont="1" applyBorder="1" applyAlignment="1">
      <alignment vertical="top" wrapText="1"/>
    </xf>
    <xf numFmtId="0" fontId="40" fillId="0" borderId="11" xfId="0" applyFont="1" applyBorder="1" applyAlignment="1">
      <alignment horizontal="center" vertical="top" wrapText="1"/>
    </xf>
    <xf numFmtId="49" fontId="40" fillId="0" borderId="10" xfId="0" applyNumberFormat="1" applyFont="1" applyBorder="1" applyAlignment="1">
      <alignment vertical="top" wrapText="1"/>
    </xf>
    <xf numFmtId="0" fontId="40" fillId="0" borderId="10" xfId="0" applyFont="1" applyBorder="1" applyAlignment="1">
      <alignment/>
    </xf>
    <xf numFmtId="0" fontId="41" fillId="0" borderId="10" xfId="0" applyFont="1" applyBorder="1" applyAlignment="1">
      <alignment/>
    </xf>
    <xf numFmtId="0" fontId="40" fillId="0" borderId="11" xfId="0" applyFont="1" applyBorder="1" applyAlignment="1">
      <alignment horizontal="center" wrapText="1"/>
    </xf>
    <xf numFmtId="0" fontId="41" fillId="0" borderId="10" xfId="0" applyFont="1" applyBorder="1" applyAlignment="1">
      <alignment vertical="top" wrapText="1"/>
    </xf>
    <xf numFmtId="0" fontId="40" fillId="0" borderId="10" xfId="0" applyFont="1" applyBorder="1" applyAlignment="1">
      <alignment horizontal="center" vertical="top" wrapText="1"/>
    </xf>
    <xf numFmtId="0" fontId="40" fillId="0" borderId="10" xfId="0" applyFont="1" applyBorder="1" applyAlignment="1">
      <alignment horizontal="center" vertical="top" wrapText="1"/>
    </xf>
    <xf numFmtId="0" fontId="40" fillId="0" borderId="10" xfId="0" applyFont="1" applyBorder="1" applyAlignment="1">
      <alignment horizontal="center" vertical="top" wrapText="1"/>
    </xf>
    <xf numFmtId="0" fontId="40" fillId="0" borderId="10" xfId="0" applyFont="1" applyBorder="1" applyAlignment="1">
      <alignment wrapText="1"/>
    </xf>
    <xf numFmtId="0" fontId="40" fillId="0" borderId="10" xfId="0" applyFont="1" applyBorder="1" applyAlignment="1">
      <alignment/>
    </xf>
    <xf numFmtId="0" fontId="41" fillId="0" borderId="10" xfId="0" applyFont="1" applyBorder="1" applyAlignment="1">
      <alignment/>
    </xf>
    <xf numFmtId="0" fontId="41" fillId="0" borderId="10" xfId="0" applyFont="1" applyBorder="1" applyAlignment="1">
      <alignment wrapText="1"/>
    </xf>
    <xf numFmtId="0" fontId="40" fillId="0" borderId="10" xfId="0" applyFont="1" applyBorder="1" applyAlignment="1">
      <alignment horizontal="center" vertical="top" wrapText="1"/>
    </xf>
    <xf numFmtId="0" fontId="40" fillId="0" borderId="10" xfId="0" applyFont="1" applyBorder="1" applyAlignment="1">
      <alignment horizontal="left" vertical="top" wrapText="1"/>
    </xf>
    <xf numFmtId="0" fontId="40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 horizontal="center" vertical="top" wrapText="1"/>
    </xf>
    <xf numFmtId="0" fontId="40" fillId="0" borderId="10" xfId="0" applyFont="1" applyBorder="1" applyAlignment="1">
      <alignment horizontal="center" vertical="top" wrapText="1"/>
    </xf>
    <xf numFmtId="0" fontId="40" fillId="0" borderId="12" xfId="0" applyFont="1" applyBorder="1" applyAlignment="1">
      <alignment horizontal="left"/>
    </xf>
    <xf numFmtId="0" fontId="40" fillId="0" borderId="13" xfId="0" applyFont="1" applyBorder="1" applyAlignment="1">
      <alignment horizontal="left"/>
    </xf>
    <xf numFmtId="0" fontId="40" fillId="0" borderId="10" xfId="0" applyFont="1" applyBorder="1" applyAlignment="1">
      <alignment horizontal="center" vertical="top" wrapText="1"/>
    </xf>
    <xf numFmtId="0" fontId="40" fillId="0" borderId="10" xfId="0" applyFont="1" applyFill="1" applyBorder="1" applyAlignment="1">
      <alignment vertical="top" wrapText="1"/>
    </xf>
    <xf numFmtId="0" fontId="40" fillId="0" borderId="10" xfId="0" applyFont="1" applyFill="1" applyBorder="1" applyAlignment="1">
      <alignment horizontal="left" vertical="top" wrapText="1"/>
    </xf>
    <xf numFmtId="0" fontId="40" fillId="0" borderId="10" xfId="0" applyFont="1" applyFill="1" applyBorder="1" applyAlignment="1">
      <alignment/>
    </xf>
    <xf numFmtId="0" fontId="40" fillId="0" borderId="13" xfId="0" applyFont="1" applyFill="1" applyBorder="1" applyAlignment="1">
      <alignment horizontal="left"/>
    </xf>
    <xf numFmtId="0" fontId="40" fillId="0" borderId="14" xfId="0" applyFont="1" applyFill="1" applyBorder="1" applyAlignment="1">
      <alignment horizontal="left"/>
    </xf>
    <xf numFmtId="0" fontId="40" fillId="0" borderId="10" xfId="0" applyFont="1" applyFill="1" applyBorder="1" applyAlignment="1">
      <alignment horizontal="right"/>
    </xf>
    <xf numFmtId="0" fontId="40" fillId="0" borderId="10" xfId="0" applyFont="1" applyFill="1" applyBorder="1" applyAlignment="1">
      <alignment horizontal="center" vertical="top" wrapText="1"/>
    </xf>
    <xf numFmtId="0" fontId="40" fillId="0" borderId="10" xfId="0" applyFont="1" applyBorder="1" applyAlignment="1">
      <alignment horizontal="center" vertical="top" wrapText="1"/>
    </xf>
    <xf numFmtId="0" fontId="40" fillId="0" borderId="0" xfId="0" applyFont="1" applyAlignment="1">
      <alignment horizontal="right"/>
    </xf>
    <xf numFmtId="0" fontId="41" fillId="0" borderId="15" xfId="0" applyFont="1" applyBorder="1" applyAlignment="1">
      <alignment horizontal="center" wrapText="1"/>
    </xf>
    <xf numFmtId="0" fontId="41" fillId="0" borderId="15" xfId="0" applyFont="1" applyBorder="1" applyAlignment="1">
      <alignment horizontal="center"/>
    </xf>
    <xf numFmtId="0" fontId="40" fillId="0" borderId="12" xfId="0" applyFont="1" applyBorder="1" applyAlignment="1">
      <alignment horizontal="left"/>
    </xf>
    <xf numFmtId="0" fontId="40" fillId="0" borderId="13" xfId="0" applyFont="1" applyBorder="1" applyAlignment="1">
      <alignment horizontal="left"/>
    </xf>
    <xf numFmtId="0" fontId="40" fillId="0" borderId="14" xfId="0" applyFont="1" applyBorder="1" applyAlignment="1">
      <alignment horizontal="left"/>
    </xf>
    <xf numFmtId="0" fontId="41" fillId="0" borderId="15" xfId="0" applyFont="1" applyBorder="1" applyAlignment="1">
      <alignment horizontal="center" vertical="top" wrapText="1"/>
    </xf>
    <xf numFmtId="0" fontId="40" fillId="0" borderId="0" xfId="0" applyFont="1" applyAlignment="1">
      <alignment horizontal="right" vertical="top" wrapText="1"/>
    </xf>
    <xf numFmtId="0" fontId="40" fillId="0" borderId="10" xfId="0" applyFont="1" applyBorder="1" applyAlignment="1">
      <alignment horizontal="center" vertical="top" wrapText="1"/>
    </xf>
    <xf numFmtId="0" fontId="41" fillId="0" borderId="0" xfId="0" applyFont="1" applyAlignment="1">
      <alignment horizontal="center" vertical="top" wrapText="1"/>
    </xf>
    <xf numFmtId="0" fontId="41" fillId="0" borderId="15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D18" sqref="D18"/>
    </sheetView>
  </sheetViews>
  <sheetFormatPr defaultColWidth="9.140625" defaultRowHeight="15"/>
  <cols>
    <col min="1" max="1" width="19.421875" style="2" customWidth="1"/>
    <col min="2" max="2" width="46.28125" style="2" customWidth="1"/>
    <col min="3" max="3" width="17.57421875" style="2" customWidth="1"/>
    <col min="4" max="4" width="10.140625" style="2" customWidth="1"/>
    <col min="5" max="5" width="13.7109375" style="2" customWidth="1"/>
    <col min="6" max="6" width="11.00390625" style="2" customWidth="1"/>
    <col min="7" max="16384" width="9.140625" style="2" customWidth="1"/>
  </cols>
  <sheetData>
    <row r="1" spans="1:7" ht="16.5">
      <c r="A1" s="5"/>
      <c r="B1" s="5"/>
      <c r="C1" s="5"/>
      <c r="D1" s="40" t="s">
        <v>58</v>
      </c>
      <c r="E1" s="40"/>
      <c r="F1" s="40"/>
      <c r="G1" s="5"/>
    </row>
    <row r="2" spans="1:7" ht="48" customHeight="1">
      <c r="A2" s="41" t="s">
        <v>47</v>
      </c>
      <c r="B2" s="42"/>
      <c r="C2" s="42"/>
      <c r="D2" s="42"/>
      <c r="E2" s="42"/>
      <c r="F2" s="42"/>
      <c r="G2" s="5"/>
    </row>
    <row r="3" spans="1:7" ht="168" customHeight="1">
      <c r="A3" s="11" t="s">
        <v>48</v>
      </c>
      <c r="B3" s="11" t="s">
        <v>49</v>
      </c>
      <c r="C3" s="11" t="s">
        <v>66</v>
      </c>
      <c r="D3" s="11" t="s">
        <v>50</v>
      </c>
      <c r="E3" s="11" t="s">
        <v>51</v>
      </c>
      <c r="F3" s="11" t="s">
        <v>52</v>
      </c>
      <c r="G3" s="12" t="s">
        <v>65</v>
      </c>
    </row>
    <row r="4" spans="1:7" ht="16.5">
      <c r="A4" s="43" t="s">
        <v>4</v>
      </c>
      <c r="B4" s="44"/>
      <c r="C4" s="44"/>
      <c r="D4" s="44"/>
      <c r="E4" s="44"/>
      <c r="F4" s="44"/>
      <c r="G4" s="45"/>
    </row>
    <row r="5" spans="1:7" ht="16.5">
      <c r="A5" s="13" t="s">
        <v>72</v>
      </c>
      <c r="B5" s="20" t="s">
        <v>73</v>
      </c>
      <c r="C5" s="13" t="s">
        <v>80</v>
      </c>
      <c r="D5" s="13">
        <v>60</v>
      </c>
      <c r="E5" s="34">
        <v>60</v>
      </c>
      <c r="F5" s="37" t="s">
        <v>187</v>
      </c>
      <c r="G5" s="34"/>
    </row>
    <row r="6" spans="1:7" ht="31.5" customHeight="1">
      <c r="A6" s="13"/>
      <c r="B6" s="20" t="s">
        <v>74</v>
      </c>
      <c r="C6" s="13" t="s">
        <v>80</v>
      </c>
      <c r="D6" s="13">
        <v>72</v>
      </c>
      <c r="E6" s="34">
        <v>72</v>
      </c>
      <c r="F6" s="37" t="s">
        <v>188</v>
      </c>
      <c r="G6" s="34"/>
    </row>
    <row r="7" spans="1:7" ht="16.5">
      <c r="A7" s="14" t="s">
        <v>5</v>
      </c>
      <c r="B7" s="20"/>
      <c r="C7" s="13"/>
      <c r="D7" s="13">
        <f>SUM(D5:D6)</f>
        <v>132</v>
      </c>
      <c r="E7" s="34">
        <f>SUM(E5:E6)</f>
        <v>132</v>
      </c>
      <c r="F7" s="37" t="s">
        <v>189</v>
      </c>
      <c r="G7" s="34"/>
    </row>
    <row r="8" spans="1:7" ht="16.5">
      <c r="A8" s="29" t="s">
        <v>6</v>
      </c>
      <c r="B8" s="30"/>
      <c r="C8" s="30"/>
      <c r="D8" s="30"/>
      <c r="E8" s="35"/>
      <c r="F8" s="35"/>
      <c r="G8" s="36"/>
    </row>
    <row r="9" spans="1:7" ht="15" customHeight="1">
      <c r="A9" s="14" t="s">
        <v>7</v>
      </c>
      <c r="B9" s="20"/>
      <c r="C9" s="13"/>
      <c r="D9" s="13"/>
      <c r="E9" s="34"/>
      <c r="F9" s="34"/>
      <c r="G9" s="34"/>
    </row>
    <row r="10" spans="1:7" ht="16.5">
      <c r="A10" s="29" t="s">
        <v>8</v>
      </c>
      <c r="B10" s="30"/>
      <c r="C10" s="30"/>
      <c r="D10" s="30"/>
      <c r="E10" s="35"/>
      <c r="F10" s="35"/>
      <c r="G10" s="36"/>
    </row>
    <row r="11" spans="1:7" ht="16.5">
      <c r="A11" s="13" t="s">
        <v>72</v>
      </c>
      <c r="B11" s="20" t="s">
        <v>77</v>
      </c>
      <c r="C11" s="13" t="s">
        <v>80</v>
      </c>
      <c r="D11" s="13">
        <v>393</v>
      </c>
      <c r="E11" s="34">
        <v>230</v>
      </c>
      <c r="F11" s="37" t="s">
        <v>191</v>
      </c>
      <c r="G11" s="34"/>
    </row>
    <row r="12" spans="1:7" ht="16.5">
      <c r="A12" s="13" t="s">
        <v>75</v>
      </c>
      <c r="B12" s="20" t="s">
        <v>78</v>
      </c>
      <c r="C12" s="13" t="s">
        <v>80</v>
      </c>
      <c r="D12" s="13">
        <v>54</v>
      </c>
      <c r="E12" s="34">
        <v>25</v>
      </c>
      <c r="F12" s="37" t="s">
        <v>186</v>
      </c>
      <c r="G12" s="34"/>
    </row>
    <row r="13" spans="1:7" ht="16.5">
      <c r="A13" s="13" t="s">
        <v>76</v>
      </c>
      <c r="B13" s="20" t="s">
        <v>79</v>
      </c>
      <c r="C13" s="13" t="s">
        <v>80</v>
      </c>
      <c r="D13" s="13">
        <v>165</v>
      </c>
      <c r="E13" s="34">
        <v>154</v>
      </c>
      <c r="F13" s="37" t="s">
        <v>190</v>
      </c>
      <c r="G13" s="34"/>
    </row>
    <row r="14" spans="1:7" ht="15" customHeight="1">
      <c r="A14" s="14" t="s">
        <v>7</v>
      </c>
      <c r="B14" s="20"/>
      <c r="C14" s="13"/>
      <c r="D14" s="13">
        <f>SUM(D11:D13)</f>
        <v>612</v>
      </c>
      <c r="E14" s="34">
        <f>SUM(E11:E13)</f>
        <v>409</v>
      </c>
      <c r="F14" s="37" t="s">
        <v>192</v>
      </c>
      <c r="G14" s="34"/>
    </row>
    <row r="15" spans="1:7" ht="16.5">
      <c r="A15" s="29" t="s">
        <v>1</v>
      </c>
      <c r="B15" s="30"/>
      <c r="C15" s="30"/>
      <c r="D15" s="30"/>
      <c r="E15" s="35"/>
      <c r="F15" s="35"/>
      <c r="G15" s="36"/>
    </row>
    <row r="16" spans="1:7" ht="15.75" customHeight="1">
      <c r="A16" s="14" t="s">
        <v>9</v>
      </c>
      <c r="B16" s="20"/>
      <c r="C16" s="13"/>
      <c r="D16" s="13"/>
      <c r="E16" s="34"/>
      <c r="F16" s="34"/>
      <c r="G16" s="34"/>
    </row>
    <row r="17" spans="1:7" ht="15" customHeight="1">
      <c r="A17" s="29" t="s">
        <v>2</v>
      </c>
      <c r="B17" s="30"/>
      <c r="C17" s="30"/>
      <c r="D17" s="30"/>
      <c r="E17" s="35"/>
      <c r="F17" s="35"/>
      <c r="G17" s="36"/>
    </row>
    <row r="18" spans="1:7" ht="15.75" customHeight="1">
      <c r="A18" s="14" t="s">
        <v>0</v>
      </c>
      <c r="B18" s="20"/>
      <c r="C18" s="13"/>
      <c r="D18" s="13">
        <f>D7+D14</f>
        <v>744</v>
      </c>
      <c r="E18" s="34">
        <f>E7+E14</f>
        <v>541</v>
      </c>
      <c r="F18" s="37" t="s">
        <v>193</v>
      </c>
      <c r="G18" s="34"/>
    </row>
  </sheetData>
  <sheetProtection/>
  <mergeCells count="3">
    <mergeCell ref="D1:F1"/>
    <mergeCell ref="A2:F2"/>
    <mergeCell ref="A4:G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5.28125" style="4" customWidth="1"/>
    <col min="2" max="2" width="22.140625" style="4" customWidth="1"/>
    <col min="3" max="3" width="26.28125" style="4" customWidth="1"/>
    <col min="4" max="4" width="16.28125" style="4" customWidth="1"/>
    <col min="5" max="5" width="16.8515625" style="4" customWidth="1"/>
    <col min="6" max="16384" width="9.140625" style="4" customWidth="1"/>
  </cols>
  <sheetData>
    <row r="1" spans="1:5" ht="16.5">
      <c r="A1" s="5"/>
      <c r="B1" s="5"/>
      <c r="C1" s="5"/>
      <c r="D1" s="5"/>
      <c r="E1" s="7"/>
    </row>
    <row r="2" spans="1:5" ht="16.5">
      <c r="A2" s="5"/>
      <c r="B2" s="5"/>
      <c r="C2" s="5"/>
      <c r="D2" s="5"/>
      <c r="E2" s="5"/>
    </row>
    <row r="3" spans="1:5" ht="25.5" customHeight="1">
      <c r="A3" s="50" t="s">
        <v>40</v>
      </c>
      <c r="B3" s="50"/>
      <c r="C3" s="50"/>
      <c r="D3" s="50"/>
      <c r="E3" s="50"/>
    </row>
    <row r="4" spans="1:5" ht="82.5">
      <c r="A4" s="9" t="s">
        <v>10</v>
      </c>
      <c r="B4" s="9" t="s">
        <v>24</v>
      </c>
      <c r="C4" s="9" t="s">
        <v>41</v>
      </c>
      <c r="D4" s="9" t="s">
        <v>42</v>
      </c>
      <c r="E4" s="18" t="s">
        <v>71</v>
      </c>
    </row>
    <row r="5" spans="1:5" ht="49.5">
      <c r="A5" s="10">
        <v>1</v>
      </c>
      <c r="B5" s="10" t="s">
        <v>166</v>
      </c>
      <c r="C5" s="28" t="s">
        <v>199</v>
      </c>
      <c r="D5" s="28" t="s">
        <v>167</v>
      </c>
      <c r="E5" s="28">
        <v>8</v>
      </c>
    </row>
    <row r="6" spans="1:5" ht="16.5">
      <c r="A6" s="10"/>
      <c r="B6" s="16" t="s">
        <v>28</v>
      </c>
      <c r="C6" s="10"/>
      <c r="D6" s="10"/>
      <c r="E6" s="28">
        <v>8</v>
      </c>
    </row>
  </sheetData>
  <sheetProtection/>
  <mergeCells count="1">
    <mergeCell ref="A3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D1" sqref="D1"/>
    </sheetView>
  </sheetViews>
  <sheetFormatPr defaultColWidth="9.140625" defaultRowHeight="15"/>
  <cols>
    <col min="1" max="1" width="5.57421875" style="0" customWidth="1"/>
    <col min="2" max="2" width="20.7109375" style="0" customWidth="1"/>
    <col min="3" max="3" width="39.00390625" style="0" customWidth="1"/>
    <col min="4" max="4" width="20.28125" style="0" customWidth="1"/>
  </cols>
  <sheetData>
    <row r="1" spans="1:4" ht="16.5">
      <c r="A1" s="5"/>
      <c r="B1" s="5"/>
      <c r="C1" s="5"/>
      <c r="D1" s="5"/>
    </row>
    <row r="2" spans="1:4" ht="16.5">
      <c r="A2" s="5"/>
      <c r="B2" s="5"/>
      <c r="C2" s="5"/>
      <c r="D2" s="5"/>
    </row>
    <row r="3" spans="1:4" ht="25.5" customHeight="1">
      <c r="A3" s="46" t="s">
        <v>43</v>
      </c>
      <c r="B3" s="46"/>
      <c r="C3" s="46"/>
      <c r="D3" s="46"/>
    </row>
    <row r="4" spans="1:4" ht="82.5">
      <c r="A4" s="9" t="s">
        <v>10</v>
      </c>
      <c r="B4" s="9" t="s">
        <v>31</v>
      </c>
      <c r="C4" s="9" t="s">
        <v>44</v>
      </c>
      <c r="D4" s="18" t="s">
        <v>71</v>
      </c>
    </row>
    <row r="5" spans="1:4" ht="16.5">
      <c r="A5" s="10">
        <v>1</v>
      </c>
      <c r="B5" s="10" t="s">
        <v>76</v>
      </c>
      <c r="C5" s="10" t="s">
        <v>168</v>
      </c>
      <c r="D5" s="26">
        <v>6</v>
      </c>
    </row>
    <row r="6" spans="1:4" ht="16.5">
      <c r="A6" s="10"/>
      <c r="B6" s="16" t="s">
        <v>28</v>
      </c>
      <c r="C6" s="10"/>
      <c r="D6" s="28">
        <v>6</v>
      </c>
    </row>
  </sheetData>
  <sheetProtection/>
  <mergeCells count="1">
    <mergeCell ref="A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1">
      <selection activeCell="D1" sqref="D1"/>
    </sheetView>
  </sheetViews>
  <sheetFormatPr defaultColWidth="9.140625" defaultRowHeight="15"/>
  <cols>
    <col min="1" max="1" width="4.00390625" style="0" customWidth="1"/>
    <col min="2" max="2" width="24.57421875" style="0" customWidth="1"/>
    <col min="3" max="3" width="36.421875" style="0" customWidth="1"/>
    <col min="4" max="4" width="21.140625" style="0" customWidth="1"/>
  </cols>
  <sheetData>
    <row r="1" spans="1:4" ht="16.5">
      <c r="A1" s="5"/>
      <c r="B1" s="5"/>
      <c r="C1" s="5"/>
      <c r="D1" s="7"/>
    </row>
    <row r="2" spans="1:4" ht="16.5">
      <c r="A2" s="5"/>
      <c r="B2" s="5"/>
      <c r="C2" s="5"/>
      <c r="D2" s="5"/>
    </row>
    <row r="3" spans="1:4" ht="29.25" customHeight="1">
      <c r="A3" s="46" t="s">
        <v>45</v>
      </c>
      <c r="B3" s="46"/>
      <c r="C3" s="46"/>
      <c r="D3" s="46"/>
    </row>
    <row r="4" spans="1:4" ht="82.5">
      <c r="A4" s="9" t="s">
        <v>10</v>
      </c>
      <c r="B4" s="9" t="s">
        <v>31</v>
      </c>
      <c r="C4" s="9" t="s">
        <v>44</v>
      </c>
      <c r="D4" s="18" t="s">
        <v>71</v>
      </c>
    </row>
    <row r="5" spans="1:4" ht="49.5">
      <c r="A5" s="10">
        <v>1</v>
      </c>
      <c r="B5" s="10" t="s">
        <v>72</v>
      </c>
      <c r="C5" s="10" t="s">
        <v>195</v>
      </c>
      <c r="D5" s="26">
        <v>5</v>
      </c>
    </row>
    <row r="6" spans="1:4" ht="66">
      <c r="A6" s="10">
        <v>2</v>
      </c>
      <c r="B6" s="10" t="s">
        <v>76</v>
      </c>
      <c r="C6" s="10" t="s">
        <v>196</v>
      </c>
      <c r="D6" s="26">
        <v>2</v>
      </c>
    </row>
    <row r="7" spans="1:4" ht="16.5">
      <c r="A7" s="10"/>
      <c r="B7" s="16" t="s">
        <v>28</v>
      </c>
      <c r="C7" s="10"/>
      <c r="D7" s="24">
        <f>SUM(D5:D6)</f>
        <v>7</v>
      </c>
    </row>
  </sheetData>
  <sheetProtection/>
  <mergeCells count="1">
    <mergeCell ref="A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C1" sqref="C1:D1"/>
    </sheetView>
  </sheetViews>
  <sheetFormatPr defaultColWidth="9.140625" defaultRowHeight="15"/>
  <cols>
    <col min="1" max="1" width="5.421875" style="1" customWidth="1"/>
    <col min="2" max="2" width="22.140625" style="1" customWidth="1"/>
    <col min="3" max="3" width="42.140625" style="1" customWidth="1"/>
    <col min="4" max="4" width="15.421875" style="1" customWidth="1"/>
    <col min="5" max="16384" width="9.140625" style="1" customWidth="1"/>
  </cols>
  <sheetData>
    <row r="1" spans="1:4" ht="15" customHeight="1">
      <c r="A1" s="8"/>
      <c r="B1" s="8"/>
      <c r="C1" s="47"/>
      <c r="D1" s="47"/>
    </row>
    <row r="2" spans="1:4" ht="16.5">
      <c r="A2" s="8"/>
      <c r="B2" s="8"/>
      <c r="C2" s="8"/>
      <c r="D2" s="8"/>
    </row>
    <row r="3" spans="1:4" ht="25.5" customHeight="1">
      <c r="A3" s="46" t="s">
        <v>46</v>
      </c>
      <c r="B3" s="46"/>
      <c r="C3" s="46"/>
      <c r="D3" s="46"/>
    </row>
    <row r="4" spans="1:4" ht="99">
      <c r="A4" s="9" t="s">
        <v>10</v>
      </c>
      <c r="B4" s="9" t="s">
        <v>31</v>
      </c>
      <c r="C4" s="17" t="s">
        <v>69</v>
      </c>
      <c r="D4" s="18" t="s">
        <v>71</v>
      </c>
    </row>
    <row r="5" spans="1:4" ht="49.5">
      <c r="A5" s="25">
        <v>1</v>
      </c>
      <c r="B5" s="25" t="s">
        <v>72</v>
      </c>
      <c r="C5" s="25" t="s">
        <v>171</v>
      </c>
      <c r="D5" s="28">
        <v>22</v>
      </c>
    </row>
    <row r="6" spans="1:4" ht="33">
      <c r="A6" s="25">
        <v>2</v>
      </c>
      <c r="B6" s="25" t="s">
        <v>72</v>
      </c>
      <c r="C6" s="25" t="s">
        <v>172</v>
      </c>
      <c r="D6" s="28">
        <v>15</v>
      </c>
    </row>
    <row r="7" spans="1:4" ht="33">
      <c r="A7" s="25">
        <v>3</v>
      </c>
      <c r="B7" s="25" t="s">
        <v>72</v>
      </c>
      <c r="C7" s="25" t="s">
        <v>173</v>
      </c>
      <c r="D7" s="28">
        <v>1</v>
      </c>
    </row>
    <row r="8" spans="1:4" ht="33">
      <c r="A8" s="25">
        <v>4</v>
      </c>
      <c r="B8" s="25" t="s">
        <v>72</v>
      </c>
      <c r="C8" s="25" t="s">
        <v>202</v>
      </c>
      <c r="D8" s="28">
        <v>1</v>
      </c>
    </row>
    <row r="9" spans="1:4" ht="33">
      <c r="A9" s="25">
        <v>5</v>
      </c>
      <c r="B9" s="25" t="s">
        <v>76</v>
      </c>
      <c r="C9" s="25" t="s">
        <v>174</v>
      </c>
      <c r="D9" s="28">
        <v>1</v>
      </c>
    </row>
    <row r="10" spans="1:4" ht="33">
      <c r="A10" s="25">
        <v>6</v>
      </c>
      <c r="B10" s="25" t="s">
        <v>76</v>
      </c>
      <c r="C10" s="25" t="s">
        <v>175</v>
      </c>
      <c r="D10" s="28">
        <v>18</v>
      </c>
    </row>
    <row r="11" spans="1:4" ht="33">
      <c r="A11" s="25">
        <v>7</v>
      </c>
      <c r="B11" s="25" t="s">
        <v>76</v>
      </c>
      <c r="C11" s="25" t="s">
        <v>176</v>
      </c>
      <c r="D11" s="28">
        <v>6</v>
      </c>
    </row>
    <row r="12" spans="1:4" ht="33">
      <c r="A12" s="25">
        <v>8</v>
      </c>
      <c r="B12" s="25" t="s">
        <v>72</v>
      </c>
      <c r="C12" s="25" t="s">
        <v>177</v>
      </c>
      <c r="D12" s="28">
        <v>15</v>
      </c>
    </row>
    <row r="13" spans="1:4" ht="49.5">
      <c r="A13" s="25">
        <v>9</v>
      </c>
      <c r="B13" s="25" t="s">
        <v>72</v>
      </c>
      <c r="C13" s="25" t="s">
        <v>178</v>
      </c>
      <c r="D13" s="28">
        <v>5</v>
      </c>
    </row>
    <row r="14" spans="1:4" ht="33">
      <c r="A14" s="25">
        <v>10</v>
      </c>
      <c r="B14" s="25" t="s">
        <v>72</v>
      </c>
      <c r="C14" s="25" t="s">
        <v>179</v>
      </c>
      <c r="D14" s="28">
        <v>6</v>
      </c>
    </row>
    <row r="15" spans="1:4" ht="49.5">
      <c r="A15" s="25">
        <v>11</v>
      </c>
      <c r="B15" s="25" t="s">
        <v>72</v>
      </c>
      <c r="C15" s="25" t="s">
        <v>180</v>
      </c>
      <c r="D15" s="28">
        <v>5</v>
      </c>
    </row>
    <row r="16" spans="1:4" ht="49.5">
      <c r="A16" s="25">
        <v>12</v>
      </c>
      <c r="B16" s="25" t="s">
        <v>72</v>
      </c>
      <c r="C16" s="25" t="s">
        <v>181</v>
      </c>
      <c r="D16" s="28">
        <v>3</v>
      </c>
    </row>
    <row r="17" spans="1:4" ht="33">
      <c r="A17" s="25">
        <v>13</v>
      </c>
      <c r="B17" s="25" t="s">
        <v>72</v>
      </c>
      <c r="C17" s="25" t="s">
        <v>182</v>
      </c>
      <c r="D17" s="28">
        <v>7</v>
      </c>
    </row>
    <row r="18" spans="1:4" ht="33">
      <c r="A18" s="25">
        <v>14</v>
      </c>
      <c r="B18" s="25" t="s">
        <v>72</v>
      </c>
      <c r="C18" s="25" t="s">
        <v>200</v>
      </c>
      <c r="D18" s="28">
        <v>8</v>
      </c>
    </row>
    <row r="19" spans="1:4" ht="33">
      <c r="A19" s="25">
        <v>15</v>
      </c>
      <c r="B19" s="25" t="s">
        <v>72</v>
      </c>
      <c r="C19" s="25" t="s">
        <v>183</v>
      </c>
      <c r="D19" s="31">
        <v>12</v>
      </c>
    </row>
    <row r="20" spans="1:4" ht="33">
      <c r="A20" s="25">
        <v>16</v>
      </c>
      <c r="B20" s="25" t="s">
        <v>72</v>
      </c>
      <c r="C20" s="25" t="s">
        <v>201</v>
      </c>
      <c r="D20" s="39">
        <v>1</v>
      </c>
    </row>
    <row r="21" spans="1:4" ht="33">
      <c r="A21" s="25">
        <v>17</v>
      </c>
      <c r="B21" s="25" t="s">
        <v>76</v>
      </c>
      <c r="C21" s="25" t="s">
        <v>203</v>
      </c>
      <c r="D21" s="39">
        <v>1</v>
      </c>
    </row>
    <row r="22" spans="1:4" ht="33.75" customHeight="1">
      <c r="A22" s="25">
        <v>18</v>
      </c>
      <c r="B22" s="25" t="s">
        <v>72</v>
      </c>
      <c r="C22" s="25" t="s">
        <v>204</v>
      </c>
      <c r="D22" s="39">
        <v>1</v>
      </c>
    </row>
    <row r="23" spans="1:4" ht="33.75" customHeight="1">
      <c r="A23" s="25">
        <v>19</v>
      </c>
      <c r="B23" s="25" t="s">
        <v>72</v>
      </c>
      <c r="C23" s="25" t="s">
        <v>205</v>
      </c>
      <c r="D23" s="39">
        <v>2</v>
      </c>
    </row>
    <row r="24" spans="1:4" ht="33">
      <c r="A24" s="25">
        <v>20</v>
      </c>
      <c r="B24" s="25" t="s">
        <v>72</v>
      </c>
      <c r="C24" s="25" t="s">
        <v>185</v>
      </c>
      <c r="D24" s="38">
        <v>3</v>
      </c>
    </row>
    <row r="25" spans="1:4" ht="33">
      <c r="A25" s="25">
        <v>21</v>
      </c>
      <c r="B25" s="25" t="s">
        <v>72</v>
      </c>
      <c r="C25" s="25" t="s">
        <v>207</v>
      </c>
      <c r="D25" s="38">
        <v>3</v>
      </c>
    </row>
    <row r="26" spans="1:4" ht="33">
      <c r="A26" s="25">
        <v>22</v>
      </c>
      <c r="B26" s="25" t="s">
        <v>72</v>
      </c>
      <c r="C26" s="25" t="s">
        <v>206</v>
      </c>
      <c r="D26" s="38">
        <v>1</v>
      </c>
    </row>
    <row r="27" spans="1:4" ht="16.5">
      <c r="A27" s="10"/>
      <c r="B27" s="16" t="s">
        <v>28</v>
      </c>
      <c r="C27" s="10"/>
      <c r="D27" s="28">
        <f>SUM(D5:D26)</f>
        <v>137</v>
      </c>
    </row>
  </sheetData>
  <sheetProtection/>
  <mergeCells count="2">
    <mergeCell ref="A3:D3"/>
    <mergeCell ref="C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E9" sqref="E9"/>
    </sheetView>
  </sheetViews>
  <sheetFormatPr defaultColWidth="9.140625" defaultRowHeight="15"/>
  <cols>
    <col min="1" max="1" width="5.00390625" style="3" customWidth="1"/>
    <col min="2" max="2" width="21.28125" style="3" customWidth="1"/>
    <col min="3" max="3" width="49.421875" style="3" customWidth="1"/>
    <col min="4" max="4" width="23.140625" style="3" customWidth="1"/>
    <col min="5" max="5" width="15.140625" style="3" customWidth="1"/>
    <col min="6" max="6" width="12.140625" style="3" customWidth="1"/>
    <col min="7" max="16384" width="9.140625" style="3" customWidth="1"/>
  </cols>
  <sheetData>
    <row r="1" spans="1:6" ht="16.5">
      <c r="A1" s="8"/>
      <c r="B1" s="8"/>
      <c r="C1" s="8"/>
      <c r="D1" s="8"/>
      <c r="E1" s="47" t="s">
        <v>59</v>
      </c>
      <c r="F1" s="47"/>
    </row>
    <row r="2" spans="1:6" ht="16.5">
      <c r="A2" s="8"/>
      <c r="B2" s="8"/>
      <c r="C2" s="8"/>
      <c r="D2" s="8"/>
      <c r="E2" s="8"/>
      <c r="F2" s="8"/>
    </row>
    <row r="3" spans="1:6" ht="34.5" customHeight="1">
      <c r="A3" s="46" t="s">
        <v>67</v>
      </c>
      <c r="B3" s="46"/>
      <c r="C3" s="46"/>
      <c r="D3" s="46"/>
      <c r="E3" s="46"/>
      <c r="F3" s="46"/>
    </row>
    <row r="4" spans="1:6" ht="63.75" customHeight="1">
      <c r="A4" s="11" t="s">
        <v>10</v>
      </c>
      <c r="B4" s="11" t="s">
        <v>11</v>
      </c>
      <c r="C4" s="11" t="s">
        <v>12</v>
      </c>
      <c r="D4" s="11" t="s">
        <v>66</v>
      </c>
      <c r="E4" s="11" t="s">
        <v>13</v>
      </c>
      <c r="F4" s="15" t="s">
        <v>68</v>
      </c>
    </row>
    <row r="5" spans="1:6" ht="16.5">
      <c r="A5" s="10">
        <v>1</v>
      </c>
      <c r="B5" s="10" t="s">
        <v>72</v>
      </c>
      <c r="C5" s="10" t="s">
        <v>81</v>
      </c>
      <c r="D5" s="10" t="s">
        <v>194</v>
      </c>
      <c r="E5" s="10">
        <v>2</v>
      </c>
      <c r="F5" s="21"/>
    </row>
    <row r="6" spans="1:6" ht="16.5">
      <c r="A6" s="10">
        <v>2</v>
      </c>
      <c r="B6" s="10" t="s">
        <v>75</v>
      </c>
      <c r="C6" s="10" t="s">
        <v>81</v>
      </c>
      <c r="D6" s="10" t="s">
        <v>194</v>
      </c>
      <c r="E6" s="10">
        <v>1</v>
      </c>
      <c r="F6" s="21"/>
    </row>
    <row r="7" spans="1:6" ht="16.5">
      <c r="A7" s="10">
        <v>3</v>
      </c>
      <c r="B7" s="10" t="s">
        <v>76</v>
      </c>
      <c r="C7" s="10" t="s">
        <v>81</v>
      </c>
      <c r="D7" s="10" t="s">
        <v>194</v>
      </c>
      <c r="E7" s="10">
        <v>2</v>
      </c>
      <c r="F7" s="21"/>
    </row>
    <row r="8" spans="1:6" ht="16.5">
      <c r="A8" s="10"/>
      <c r="B8" s="22" t="s">
        <v>5</v>
      </c>
      <c r="C8" s="10"/>
      <c r="D8" s="10"/>
      <c r="E8" s="10">
        <f>E5+E6+E7</f>
        <v>5</v>
      </c>
      <c r="F8" s="21"/>
    </row>
  </sheetData>
  <sheetProtection/>
  <mergeCells count="2">
    <mergeCell ref="A3:F3"/>
    <mergeCell ref="E1:F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F15" sqref="F15"/>
    </sheetView>
  </sheetViews>
  <sheetFormatPr defaultColWidth="9.140625" defaultRowHeight="15"/>
  <cols>
    <col min="1" max="1" width="27.00390625" style="3" customWidth="1"/>
    <col min="2" max="2" width="11.57421875" style="3" customWidth="1"/>
    <col min="3" max="3" width="9.421875" style="3" customWidth="1"/>
    <col min="4" max="4" width="9.7109375" style="3" customWidth="1"/>
    <col min="5" max="5" width="8.8515625" style="3" customWidth="1"/>
    <col min="6" max="6" width="11.00390625" style="3" customWidth="1"/>
    <col min="7" max="7" width="9.7109375" style="3" customWidth="1"/>
    <col min="8" max="16384" width="9.140625" style="3" customWidth="1"/>
  </cols>
  <sheetData>
    <row r="1" spans="1:7" ht="16.5">
      <c r="A1" s="8"/>
      <c r="B1" s="8"/>
      <c r="C1" s="8"/>
      <c r="D1" s="8"/>
      <c r="E1" s="8"/>
      <c r="F1" s="47" t="s">
        <v>60</v>
      </c>
      <c r="G1" s="47"/>
    </row>
    <row r="2" spans="1:7" ht="16.5">
      <c r="A2" s="8"/>
      <c r="B2" s="8"/>
      <c r="C2" s="8"/>
      <c r="D2" s="8"/>
      <c r="E2" s="8"/>
      <c r="F2" s="8"/>
      <c r="G2" s="8"/>
    </row>
    <row r="3" spans="1:7" ht="33" customHeight="1">
      <c r="A3" s="46" t="s">
        <v>53</v>
      </c>
      <c r="B3" s="46"/>
      <c r="C3" s="46"/>
      <c r="D3" s="46"/>
      <c r="E3" s="46"/>
      <c r="F3" s="46"/>
      <c r="G3" s="46"/>
    </row>
    <row r="4" spans="1:7" ht="35.25" customHeight="1">
      <c r="A4" s="48" t="s">
        <v>3</v>
      </c>
      <c r="B4" s="48" t="s">
        <v>14</v>
      </c>
      <c r="C4" s="48"/>
      <c r="D4" s="48" t="s">
        <v>17</v>
      </c>
      <c r="E4" s="48"/>
      <c r="F4" s="48" t="s">
        <v>19</v>
      </c>
      <c r="G4" s="48"/>
    </row>
    <row r="5" spans="1:7" ht="51" customHeight="1">
      <c r="A5" s="48"/>
      <c r="B5" s="9" t="s">
        <v>15</v>
      </c>
      <c r="C5" s="9" t="s">
        <v>16</v>
      </c>
      <c r="D5" s="9" t="s">
        <v>18</v>
      </c>
      <c r="E5" s="9" t="s">
        <v>56</v>
      </c>
      <c r="F5" s="9" t="s">
        <v>18</v>
      </c>
      <c r="G5" s="9" t="s">
        <v>57</v>
      </c>
    </row>
    <row r="6" spans="1:7" ht="16.5">
      <c r="A6" s="10" t="s">
        <v>72</v>
      </c>
      <c r="B6" s="10">
        <v>1</v>
      </c>
      <c r="C6" s="10">
        <v>200</v>
      </c>
      <c r="D6" s="10">
        <v>1</v>
      </c>
      <c r="E6" s="32">
        <v>9139</v>
      </c>
      <c r="F6" s="10"/>
      <c r="G6" s="10"/>
    </row>
    <row r="7" spans="1:7" ht="16.5">
      <c r="A7" s="10" t="s">
        <v>75</v>
      </c>
      <c r="B7" s="10">
        <v>1</v>
      </c>
      <c r="C7" s="10">
        <v>100</v>
      </c>
      <c r="D7" s="10">
        <v>1</v>
      </c>
      <c r="E7" s="32">
        <v>5503</v>
      </c>
      <c r="F7" s="10"/>
      <c r="G7" s="10"/>
    </row>
    <row r="8" spans="1:7" ht="16.5">
      <c r="A8" s="10" t="s">
        <v>76</v>
      </c>
      <c r="B8" s="10">
        <v>1</v>
      </c>
      <c r="C8" s="10">
        <v>200</v>
      </c>
      <c r="D8" s="10">
        <v>1</v>
      </c>
      <c r="E8" s="32">
        <v>9679</v>
      </c>
      <c r="F8" s="10"/>
      <c r="G8" s="10"/>
    </row>
    <row r="9" spans="1:7" ht="16.5">
      <c r="A9" s="23" t="s">
        <v>7</v>
      </c>
      <c r="B9" s="10">
        <v>3</v>
      </c>
      <c r="C9" s="10">
        <v>500</v>
      </c>
      <c r="D9" s="10">
        <v>3</v>
      </c>
      <c r="E9" s="32">
        <f>SUM(E6:E8)</f>
        <v>24321</v>
      </c>
      <c r="F9" s="10"/>
      <c r="G9" s="10"/>
    </row>
  </sheetData>
  <sheetProtection/>
  <mergeCells count="6">
    <mergeCell ref="F1:G1"/>
    <mergeCell ref="A3:G3"/>
    <mergeCell ref="A4:A5"/>
    <mergeCell ref="B4:C4"/>
    <mergeCell ref="D4:E4"/>
    <mergeCell ref="F4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C26" sqref="C26"/>
    </sheetView>
  </sheetViews>
  <sheetFormatPr defaultColWidth="9.140625" defaultRowHeight="15"/>
  <cols>
    <col min="1" max="1" width="6.57421875" style="3" customWidth="1"/>
    <col min="2" max="2" width="40.00390625" style="3" customWidth="1"/>
    <col min="3" max="3" width="40.28125" style="3" customWidth="1"/>
    <col min="4" max="16384" width="9.140625" style="3" customWidth="1"/>
  </cols>
  <sheetData>
    <row r="1" spans="1:3" ht="16.5">
      <c r="A1" s="8"/>
      <c r="B1" s="8"/>
      <c r="C1" s="6" t="s">
        <v>61</v>
      </c>
    </row>
    <row r="2" spans="1:3" ht="16.5">
      <c r="A2" s="8"/>
      <c r="B2" s="8"/>
      <c r="C2" s="8"/>
    </row>
    <row r="3" spans="1:3" ht="24" customHeight="1">
      <c r="A3" s="49" t="s">
        <v>20</v>
      </c>
      <c r="B3" s="49"/>
      <c r="C3" s="49"/>
    </row>
    <row r="4" spans="1:3" ht="32.25" customHeight="1">
      <c r="A4" s="9" t="s">
        <v>10</v>
      </c>
      <c r="B4" s="9" t="s">
        <v>21</v>
      </c>
      <c r="C4" s="9" t="s">
        <v>22</v>
      </c>
    </row>
    <row r="5" spans="1:3" ht="18" customHeight="1">
      <c r="A5" s="25">
        <v>1</v>
      </c>
      <c r="B5" s="25" t="s">
        <v>72</v>
      </c>
      <c r="C5" s="25" t="s">
        <v>82</v>
      </c>
    </row>
    <row r="6" spans="1:3" ht="15" customHeight="1">
      <c r="A6" s="25">
        <v>2</v>
      </c>
      <c r="B6" s="25" t="s">
        <v>72</v>
      </c>
      <c r="C6" s="25" t="s">
        <v>83</v>
      </c>
    </row>
    <row r="7" spans="1:3" ht="16.5">
      <c r="A7" s="25">
        <v>3</v>
      </c>
      <c r="B7" s="25" t="s">
        <v>76</v>
      </c>
      <c r="C7" s="25" t="s">
        <v>83</v>
      </c>
    </row>
    <row r="8" spans="1:3" ht="16.5">
      <c r="A8" s="25">
        <v>4</v>
      </c>
      <c r="B8" s="25" t="s">
        <v>75</v>
      </c>
      <c r="C8" s="25" t="s">
        <v>83</v>
      </c>
    </row>
    <row r="9" spans="1:3" ht="16.5">
      <c r="A9" s="25">
        <v>5</v>
      </c>
      <c r="B9" s="25" t="s">
        <v>72</v>
      </c>
      <c r="C9" s="25" t="s">
        <v>85</v>
      </c>
    </row>
    <row r="10" spans="1:3" ht="16.5">
      <c r="A10" s="25">
        <v>6</v>
      </c>
      <c r="B10" s="25" t="s">
        <v>76</v>
      </c>
      <c r="C10" s="25" t="s">
        <v>85</v>
      </c>
    </row>
    <row r="11" spans="1:3" ht="16.5">
      <c r="A11" s="25">
        <v>7</v>
      </c>
      <c r="B11" s="25" t="s">
        <v>72</v>
      </c>
      <c r="C11" s="25" t="s">
        <v>84</v>
      </c>
    </row>
    <row r="12" spans="1:3" ht="16.5">
      <c r="A12" s="10"/>
      <c r="B12" s="16" t="s">
        <v>9</v>
      </c>
      <c r="C12" s="27">
        <v>7</v>
      </c>
    </row>
  </sheetData>
  <sheetProtection/>
  <mergeCells count="1">
    <mergeCell ref="A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0">
      <selection activeCell="E21" sqref="E21"/>
    </sheetView>
  </sheetViews>
  <sheetFormatPr defaultColWidth="9.140625" defaultRowHeight="15"/>
  <cols>
    <col min="1" max="1" width="4.421875" style="2" customWidth="1"/>
    <col min="2" max="2" width="17.7109375" style="2" customWidth="1"/>
    <col min="3" max="3" width="23.8515625" style="2" customWidth="1"/>
    <col min="4" max="4" width="19.8515625" style="2" customWidth="1"/>
    <col min="5" max="5" width="20.7109375" style="2" customWidth="1"/>
    <col min="6" max="16384" width="9.140625" style="2" customWidth="1"/>
  </cols>
  <sheetData>
    <row r="1" spans="1:5" ht="16.5">
      <c r="A1" s="5"/>
      <c r="B1" s="5"/>
      <c r="C1" s="5"/>
      <c r="D1" s="5"/>
      <c r="E1" s="7" t="s">
        <v>62</v>
      </c>
    </row>
    <row r="2" spans="1:5" ht="16.5">
      <c r="A2" s="5"/>
      <c r="B2" s="5"/>
      <c r="C2" s="5"/>
      <c r="D2" s="5"/>
      <c r="E2" s="5"/>
    </row>
    <row r="3" spans="1:5" ht="29.25" customHeight="1">
      <c r="A3" s="50" t="s">
        <v>23</v>
      </c>
      <c r="B3" s="50"/>
      <c r="C3" s="50"/>
      <c r="D3" s="50"/>
      <c r="E3" s="50"/>
    </row>
    <row r="4" spans="1:5" ht="51" customHeight="1">
      <c r="A4" s="9" t="s">
        <v>10</v>
      </c>
      <c r="B4" s="9" t="s">
        <v>24</v>
      </c>
      <c r="C4" s="9" t="s">
        <v>25</v>
      </c>
      <c r="D4" s="9" t="s">
        <v>26</v>
      </c>
      <c r="E4" s="9" t="s">
        <v>27</v>
      </c>
    </row>
    <row r="5" spans="1:5" ht="84" customHeight="1">
      <c r="A5" s="10">
        <v>1</v>
      </c>
      <c r="B5" s="10" t="s">
        <v>72</v>
      </c>
      <c r="C5" s="10" t="s">
        <v>91</v>
      </c>
      <c r="D5" s="10" t="s">
        <v>92</v>
      </c>
      <c r="E5" s="28">
        <v>3</v>
      </c>
    </row>
    <row r="6" spans="1:5" ht="34.5" customHeight="1">
      <c r="A6" s="10">
        <v>2</v>
      </c>
      <c r="B6" s="10" t="s">
        <v>72</v>
      </c>
      <c r="C6" s="10" t="s">
        <v>112</v>
      </c>
      <c r="D6" s="10" t="s">
        <v>97</v>
      </c>
      <c r="E6" s="28">
        <v>1</v>
      </c>
    </row>
    <row r="7" spans="1:5" ht="50.25" customHeight="1">
      <c r="A7" s="10">
        <v>3</v>
      </c>
      <c r="B7" s="10" t="s">
        <v>72</v>
      </c>
      <c r="C7" s="10" t="s">
        <v>93</v>
      </c>
      <c r="D7" s="10" t="s">
        <v>94</v>
      </c>
      <c r="E7" s="28">
        <v>5</v>
      </c>
    </row>
    <row r="8" spans="1:5" ht="84" customHeight="1">
      <c r="A8" s="10">
        <v>4</v>
      </c>
      <c r="B8" s="10" t="s">
        <v>72</v>
      </c>
      <c r="C8" s="10" t="s">
        <v>95</v>
      </c>
      <c r="D8" s="10" t="s">
        <v>92</v>
      </c>
      <c r="E8" s="28">
        <v>5</v>
      </c>
    </row>
    <row r="9" spans="1:5" ht="33" customHeight="1">
      <c r="A9" s="10">
        <v>5</v>
      </c>
      <c r="B9" s="10" t="s">
        <v>72</v>
      </c>
      <c r="C9" s="10" t="s">
        <v>96</v>
      </c>
      <c r="D9" s="10" t="s">
        <v>97</v>
      </c>
      <c r="E9" s="28">
        <v>1</v>
      </c>
    </row>
    <row r="10" spans="1:5" ht="81" customHeight="1">
      <c r="A10" s="10">
        <v>6</v>
      </c>
      <c r="B10" s="10" t="s">
        <v>72</v>
      </c>
      <c r="C10" s="10" t="s">
        <v>98</v>
      </c>
      <c r="D10" s="10" t="s">
        <v>99</v>
      </c>
      <c r="E10" s="28">
        <v>3</v>
      </c>
    </row>
    <row r="11" spans="1:5" ht="81.75" customHeight="1">
      <c r="A11" s="10">
        <v>7</v>
      </c>
      <c r="B11" s="10" t="s">
        <v>72</v>
      </c>
      <c r="C11" s="10" t="s">
        <v>100</v>
      </c>
      <c r="D11" s="10" t="s">
        <v>92</v>
      </c>
      <c r="E11" s="28">
        <v>1</v>
      </c>
    </row>
    <row r="12" spans="1:5" ht="51.75" customHeight="1">
      <c r="A12" s="10">
        <v>8</v>
      </c>
      <c r="B12" s="10" t="s">
        <v>76</v>
      </c>
      <c r="C12" s="10" t="s">
        <v>101</v>
      </c>
      <c r="D12" s="10" t="s">
        <v>94</v>
      </c>
      <c r="E12" s="28">
        <v>6</v>
      </c>
    </row>
    <row r="13" spans="1:5" ht="33" customHeight="1">
      <c r="A13" s="10">
        <v>9</v>
      </c>
      <c r="B13" s="10" t="s">
        <v>72</v>
      </c>
      <c r="C13" s="10" t="s">
        <v>113</v>
      </c>
      <c r="D13" s="10" t="s">
        <v>102</v>
      </c>
      <c r="E13" s="28">
        <v>2</v>
      </c>
    </row>
    <row r="14" spans="1:5" ht="33" customHeight="1">
      <c r="A14" s="10">
        <v>10</v>
      </c>
      <c r="B14" s="10" t="s">
        <v>72</v>
      </c>
      <c r="C14" s="10" t="s">
        <v>114</v>
      </c>
      <c r="D14" s="10" t="s">
        <v>115</v>
      </c>
      <c r="E14" s="28">
        <v>1</v>
      </c>
    </row>
    <row r="15" spans="1:5" ht="50.25" customHeight="1">
      <c r="A15" s="10">
        <v>11</v>
      </c>
      <c r="B15" s="10" t="s">
        <v>72</v>
      </c>
      <c r="C15" s="10" t="s">
        <v>103</v>
      </c>
      <c r="D15" s="10" t="s">
        <v>104</v>
      </c>
      <c r="E15" s="28">
        <v>1</v>
      </c>
    </row>
    <row r="16" spans="1:5" ht="36" customHeight="1">
      <c r="A16" s="10">
        <v>12</v>
      </c>
      <c r="B16" s="10" t="s">
        <v>72</v>
      </c>
      <c r="C16" s="10" t="s">
        <v>105</v>
      </c>
      <c r="D16" s="10" t="s">
        <v>106</v>
      </c>
      <c r="E16" s="28">
        <v>1</v>
      </c>
    </row>
    <row r="17" spans="1:5" ht="36" customHeight="1">
      <c r="A17" s="10">
        <v>13</v>
      </c>
      <c r="B17" s="10" t="s">
        <v>72</v>
      </c>
      <c r="C17" s="10" t="s">
        <v>107</v>
      </c>
      <c r="D17" s="10" t="s">
        <v>108</v>
      </c>
      <c r="E17" s="28">
        <v>1</v>
      </c>
    </row>
    <row r="18" spans="1:5" ht="33.75" customHeight="1">
      <c r="A18" s="10">
        <v>14</v>
      </c>
      <c r="B18" s="10" t="s">
        <v>76</v>
      </c>
      <c r="C18" s="10" t="s">
        <v>109</v>
      </c>
      <c r="D18" s="10" t="s">
        <v>110</v>
      </c>
      <c r="E18" s="28">
        <v>2</v>
      </c>
    </row>
    <row r="19" spans="1:5" ht="66.75" customHeight="1">
      <c r="A19" s="10">
        <v>15</v>
      </c>
      <c r="B19" s="10" t="s">
        <v>72</v>
      </c>
      <c r="C19" s="10" t="s">
        <v>116</v>
      </c>
      <c r="D19" s="10" t="s">
        <v>111</v>
      </c>
      <c r="E19" s="28">
        <v>1</v>
      </c>
    </row>
    <row r="20" spans="1:5" ht="34.5" customHeight="1">
      <c r="A20" s="10">
        <v>16</v>
      </c>
      <c r="B20" s="10" t="s">
        <v>72</v>
      </c>
      <c r="C20" s="10" t="s">
        <v>118</v>
      </c>
      <c r="D20" s="10" t="s">
        <v>117</v>
      </c>
      <c r="E20" s="28">
        <v>1</v>
      </c>
    </row>
    <row r="21" spans="1:5" ht="16.5">
      <c r="A21" s="10"/>
      <c r="B21" s="16" t="s">
        <v>28</v>
      </c>
      <c r="C21" s="10"/>
      <c r="D21" s="10"/>
      <c r="E21" s="28">
        <f>SUM(E5:E20)</f>
        <v>35</v>
      </c>
    </row>
  </sheetData>
  <sheetProtection/>
  <mergeCells count="1">
    <mergeCell ref="A3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4"/>
  <sheetViews>
    <sheetView zoomScalePageLayoutView="0" workbookViewId="0" topLeftCell="A40">
      <selection activeCell="D44" sqref="D44"/>
    </sheetView>
  </sheetViews>
  <sheetFormatPr defaultColWidth="9.140625" defaultRowHeight="15"/>
  <cols>
    <col min="1" max="1" width="6.57421875" style="3" customWidth="1"/>
    <col min="2" max="2" width="27.140625" style="3" customWidth="1"/>
    <col min="3" max="3" width="37.00390625" style="3" customWidth="1"/>
    <col min="4" max="4" width="16.28125" style="3" customWidth="1"/>
    <col min="5" max="16384" width="9.140625" style="3" customWidth="1"/>
  </cols>
  <sheetData>
    <row r="1" spans="1:4" ht="33">
      <c r="A1" s="6"/>
      <c r="B1" s="6"/>
      <c r="C1" s="6"/>
      <c r="D1" s="6" t="s">
        <v>63</v>
      </c>
    </row>
    <row r="2" spans="1:4" ht="16.5">
      <c r="A2" s="8"/>
      <c r="B2" s="8"/>
      <c r="C2" s="8"/>
      <c r="D2" s="8"/>
    </row>
    <row r="3" spans="1:4" ht="24" customHeight="1">
      <c r="A3" s="46" t="s">
        <v>29</v>
      </c>
      <c r="B3" s="46"/>
      <c r="C3" s="46"/>
      <c r="D3" s="46"/>
    </row>
    <row r="4" spans="1:4" ht="66">
      <c r="A4" s="9" t="s">
        <v>10</v>
      </c>
      <c r="B4" s="9" t="s">
        <v>31</v>
      </c>
      <c r="C4" s="9" t="s">
        <v>30</v>
      </c>
      <c r="D4" s="19" t="s">
        <v>70</v>
      </c>
    </row>
    <row r="5" spans="1:4" ht="49.5">
      <c r="A5" s="25">
        <v>1</v>
      </c>
      <c r="B5" s="27" t="s">
        <v>122</v>
      </c>
      <c r="C5" s="27" t="s">
        <v>123</v>
      </c>
      <c r="D5" s="27">
        <v>70</v>
      </c>
    </row>
    <row r="6" spans="1:4" ht="49.5">
      <c r="A6" s="25">
        <v>2</v>
      </c>
      <c r="B6" s="27" t="s">
        <v>122</v>
      </c>
      <c r="C6" s="27" t="s">
        <v>123</v>
      </c>
      <c r="D6" s="27">
        <v>30</v>
      </c>
    </row>
    <row r="7" spans="1:4" ht="49.5">
      <c r="A7" s="25">
        <v>3</v>
      </c>
      <c r="B7" s="27" t="s">
        <v>122</v>
      </c>
      <c r="C7" s="27" t="s">
        <v>123</v>
      </c>
      <c r="D7" s="27">
        <v>20</v>
      </c>
    </row>
    <row r="8" spans="1:4" ht="33">
      <c r="A8" s="25">
        <v>4</v>
      </c>
      <c r="B8" s="27" t="s">
        <v>122</v>
      </c>
      <c r="C8" s="27" t="s">
        <v>124</v>
      </c>
      <c r="D8" s="27">
        <v>71.2</v>
      </c>
    </row>
    <row r="9" spans="1:4" ht="33">
      <c r="A9" s="25">
        <v>5</v>
      </c>
      <c r="B9" s="27" t="s">
        <v>122</v>
      </c>
      <c r="C9" s="27" t="s">
        <v>125</v>
      </c>
      <c r="D9" s="27">
        <v>55</v>
      </c>
    </row>
    <row r="10" spans="1:4" ht="33">
      <c r="A10" s="25">
        <v>6</v>
      </c>
      <c r="B10" s="27" t="s">
        <v>122</v>
      </c>
      <c r="C10" s="27" t="s">
        <v>126</v>
      </c>
      <c r="D10" s="27">
        <v>104.5</v>
      </c>
    </row>
    <row r="11" spans="1:4" ht="33">
      <c r="A11" s="25">
        <v>7</v>
      </c>
      <c r="B11" s="27" t="s">
        <v>122</v>
      </c>
      <c r="C11" s="27" t="s">
        <v>154</v>
      </c>
      <c r="D11" s="27">
        <v>60.9</v>
      </c>
    </row>
    <row r="12" spans="1:4" ht="33">
      <c r="A12" s="25">
        <v>8</v>
      </c>
      <c r="B12" s="27" t="s">
        <v>122</v>
      </c>
      <c r="C12" s="27" t="s">
        <v>155</v>
      </c>
      <c r="D12" s="27">
        <v>39.7</v>
      </c>
    </row>
    <row r="13" spans="1:4" ht="33">
      <c r="A13" s="25">
        <v>9</v>
      </c>
      <c r="B13" s="27" t="s">
        <v>127</v>
      </c>
      <c r="C13" s="27" t="s">
        <v>128</v>
      </c>
      <c r="D13" s="27">
        <v>125</v>
      </c>
    </row>
    <row r="14" spans="1:4" ht="33">
      <c r="A14" s="25">
        <v>10</v>
      </c>
      <c r="B14" s="27" t="s">
        <v>127</v>
      </c>
      <c r="C14" s="27" t="s">
        <v>128</v>
      </c>
      <c r="D14" s="27">
        <v>30</v>
      </c>
    </row>
    <row r="15" spans="1:4" ht="33">
      <c r="A15" s="25">
        <v>11</v>
      </c>
      <c r="B15" s="27" t="s">
        <v>127</v>
      </c>
      <c r="C15" s="27" t="s">
        <v>128</v>
      </c>
      <c r="D15" s="27">
        <v>62</v>
      </c>
    </row>
    <row r="16" spans="1:4" ht="33">
      <c r="A16" s="25">
        <v>12</v>
      </c>
      <c r="B16" s="27" t="s">
        <v>127</v>
      </c>
      <c r="C16" s="27" t="s">
        <v>129</v>
      </c>
      <c r="D16" s="27">
        <v>40</v>
      </c>
    </row>
    <row r="17" spans="1:4" ht="33">
      <c r="A17" s="25">
        <v>13</v>
      </c>
      <c r="B17" s="27" t="s">
        <v>122</v>
      </c>
      <c r="C17" s="27" t="s">
        <v>130</v>
      </c>
      <c r="D17" s="27">
        <v>55</v>
      </c>
    </row>
    <row r="18" spans="1:4" ht="33">
      <c r="A18" s="25">
        <v>14</v>
      </c>
      <c r="B18" s="27" t="s">
        <v>127</v>
      </c>
      <c r="C18" s="27" t="s">
        <v>131</v>
      </c>
      <c r="D18" s="27">
        <v>100</v>
      </c>
    </row>
    <row r="19" spans="1:4" ht="33">
      <c r="A19" s="25">
        <v>15</v>
      </c>
      <c r="B19" s="27" t="s">
        <v>127</v>
      </c>
      <c r="C19" s="27" t="s">
        <v>132</v>
      </c>
      <c r="D19" s="27">
        <v>29.6</v>
      </c>
    </row>
    <row r="20" spans="1:4" ht="33">
      <c r="A20" s="25">
        <v>16</v>
      </c>
      <c r="B20" s="27" t="s">
        <v>127</v>
      </c>
      <c r="C20" s="27" t="s">
        <v>133</v>
      </c>
      <c r="D20" s="27">
        <v>65</v>
      </c>
    </row>
    <row r="21" spans="1:4" ht="33">
      <c r="A21" s="25">
        <v>17</v>
      </c>
      <c r="B21" s="27" t="s">
        <v>122</v>
      </c>
      <c r="C21" s="27" t="s">
        <v>134</v>
      </c>
      <c r="D21" s="27">
        <v>150</v>
      </c>
    </row>
    <row r="22" spans="1:4" ht="49.5">
      <c r="A22" s="25">
        <v>18</v>
      </c>
      <c r="B22" s="27" t="s">
        <v>122</v>
      </c>
      <c r="C22" s="27" t="s">
        <v>156</v>
      </c>
      <c r="D22" s="27">
        <v>150</v>
      </c>
    </row>
    <row r="23" spans="1:4" ht="33">
      <c r="A23" s="25">
        <v>19</v>
      </c>
      <c r="B23" s="27" t="s">
        <v>122</v>
      </c>
      <c r="C23" s="27" t="s">
        <v>135</v>
      </c>
      <c r="D23" s="27">
        <v>270</v>
      </c>
    </row>
    <row r="24" spans="1:4" ht="82.5">
      <c r="A24" s="25">
        <v>20</v>
      </c>
      <c r="B24" s="27" t="s">
        <v>136</v>
      </c>
      <c r="C24" s="27" t="s">
        <v>137</v>
      </c>
      <c r="D24" s="27">
        <v>79.2</v>
      </c>
    </row>
    <row r="25" spans="1:4" ht="66">
      <c r="A25" s="25">
        <v>21</v>
      </c>
      <c r="B25" s="27" t="s">
        <v>138</v>
      </c>
      <c r="C25" s="27" t="s">
        <v>139</v>
      </c>
      <c r="D25" s="27">
        <v>1800</v>
      </c>
    </row>
    <row r="26" spans="1:4" ht="49.5">
      <c r="A26" s="25">
        <v>22</v>
      </c>
      <c r="B26" s="27" t="s">
        <v>140</v>
      </c>
      <c r="C26" s="27" t="s">
        <v>141</v>
      </c>
      <c r="D26" s="27">
        <v>27.5</v>
      </c>
    </row>
    <row r="27" spans="1:4" ht="50.25" customHeight="1">
      <c r="A27" s="25">
        <v>23</v>
      </c>
      <c r="B27" s="27" t="s">
        <v>142</v>
      </c>
      <c r="C27" s="27" t="s">
        <v>157</v>
      </c>
      <c r="D27" s="27">
        <v>139</v>
      </c>
    </row>
    <row r="28" spans="1:4" ht="66">
      <c r="A28" s="25">
        <v>24</v>
      </c>
      <c r="B28" s="27" t="s">
        <v>143</v>
      </c>
      <c r="C28" s="27" t="s">
        <v>144</v>
      </c>
      <c r="D28" s="27">
        <v>9</v>
      </c>
    </row>
    <row r="29" spans="1:4" ht="66">
      <c r="A29" s="25">
        <v>25</v>
      </c>
      <c r="B29" s="27" t="s">
        <v>158</v>
      </c>
      <c r="C29" s="27" t="s">
        <v>145</v>
      </c>
      <c r="D29" s="27">
        <v>30</v>
      </c>
    </row>
    <row r="30" spans="1:4" ht="49.5">
      <c r="A30" s="25">
        <v>26</v>
      </c>
      <c r="B30" s="27" t="s">
        <v>146</v>
      </c>
      <c r="C30" s="27" t="s">
        <v>147</v>
      </c>
      <c r="D30" s="27">
        <v>76</v>
      </c>
    </row>
    <row r="31" spans="1:4" ht="33">
      <c r="A31" s="25">
        <v>27</v>
      </c>
      <c r="B31" s="27" t="s">
        <v>72</v>
      </c>
      <c r="C31" s="27" t="s">
        <v>148</v>
      </c>
      <c r="D31" s="27">
        <v>100</v>
      </c>
    </row>
    <row r="32" spans="1:4" ht="16.5">
      <c r="A32" s="25">
        <v>28</v>
      </c>
      <c r="B32" s="27" t="s">
        <v>72</v>
      </c>
      <c r="C32" s="27" t="s">
        <v>149</v>
      </c>
      <c r="D32" s="27">
        <v>23.1</v>
      </c>
    </row>
    <row r="33" spans="1:4" ht="33">
      <c r="A33" s="25">
        <v>29</v>
      </c>
      <c r="B33" s="27" t="s">
        <v>127</v>
      </c>
      <c r="C33" s="27" t="s">
        <v>150</v>
      </c>
      <c r="D33" s="27">
        <v>50</v>
      </c>
    </row>
    <row r="34" spans="1:4" ht="33">
      <c r="A34" s="25">
        <v>30</v>
      </c>
      <c r="B34" s="27" t="s">
        <v>122</v>
      </c>
      <c r="C34" s="27" t="s">
        <v>162</v>
      </c>
      <c r="D34" s="27">
        <v>41</v>
      </c>
    </row>
    <row r="35" spans="1:4" ht="33">
      <c r="A35" s="25">
        <v>31</v>
      </c>
      <c r="B35" s="28" t="s">
        <v>72</v>
      </c>
      <c r="C35" s="28" t="s">
        <v>161</v>
      </c>
      <c r="D35" s="28">
        <v>146</v>
      </c>
    </row>
    <row r="36" spans="1:4" ht="33">
      <c r="A36" s="25">
        <v>32</v>
      </c>
      <c r="B36" s="28" t="s">
        <v>72</v>
      </c>
      <c r="C36" s="28" t="s">
        <v>159</v>
      </c>
      <c r="D36" s="28">
        <v>134</v>
      </c>
    </row>
    <row r="37" spans="1:4" ht="33">
      <c r="A37" s="25">
        <v>33</v>
      </c>
      <c r="B37" s="28" t="s">
        <v>76</v>
      </c>
      <c r="C37" s="28" t="s">
        <v>160</v>
      </c>
      <c r="D37" s="28">
        <v>69</v>
      </c>
    </row>
    <row r="38" spans="1:4" ht="49.5">
      <c r="A38" s="25">
        <v>34</v>
      </c>
      <c r="B38" s="27" t="s">
        <v>72</v>
      </c>
      <c r="C38" s="27" t="s">
        <v>151</v>
      </c>
      <c r="D38" s="27">
        <v>100</v>
      </c>
    </row>
    <row r="39" spans="1:4" ht="49.5">
      <c r="A39" s="25">
        <v>35</v>
      </c>
      <c r="B39" s="27" t="s">
        <v>72</v>
      </c>
      <c r="C39" s="27" t="s">
        <v>152</v>
      </c>
      <c r="D39" s="27">
        <v>24</v>
      </c>
    </row>
    <row r="40" spans="1:4" ht="49.5">
      <c r="A40" s="25">
        <v>36</v>
      </c>
      <c r="B40" s="27" t="s">
        <v>72</v>
      </c>
      <c r="C40" s="27" t="s">
        <v>153</v>
      </c>
      <c r="D40" s="27">
        <v>12</v>
      </c>
    </row>
    <row r="41" spans="1:4" ht="49.5">
      <c r="A41" s="25">
        <v>37</v>
      </c>
      <c r="B41" s="27" t="s">
        <v>72</v>
      </c>
      <c r="C41" s="27" t="s">
        <v>163</v>
      </c>
      <c r="D41" s="27">
        <v>72</v>
      </c>
    </row>
    <row r="42" spans="1:4" ht="33">
      <c r="A42" s="25">
        <v>38</v>
      </c>
      <c r="B42" s="10" t="s">
        <v>72</v>
      </c>
      <c r="C42" s="28" t="s">
        <v>164</v>
      </c>
      <c r="D42" s="28">
        <v>31</v>
      </c>
    </row>
    <row r="43" spans="1:4" ht="33">
      <c r="A43" s="25">
        <v>39</v>
      </c>
      <c r="B43" s="10" t="s">
        <v>72</v>
      </c>
      <c r="C43" s="28" t="s">
        <v>165</v>
      </c>
      <c r="D43" s="28">
        <v>24</v>
      </c>
    </row>
    <row r="44" spans="1:4" ht="16.5">
      <c r="A44" s="10"/>
      <c r="B44" s="16" t="s">
        <v>28</v>
      </c>
      <c r="C44" s="10"/>
      <c r="D44" s="28">
        <f>SUM(D5:D43)</f>
        <v>4514.700000000001</v>
      </c>
    </row>
  </sheetData>
  <sheetProtection/>
  <mergeCells count="1">
    <mergeCell ref="A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I36" sqref="I36"/>
    </sheetView>
  </sheetViews>
  <sheetFormatPr defaultColWidth="9.140625" defaultRowHeight="15"/>
  <cols>
    <col min="1" max="1" width="4.57421875" style="2" customWidth="1"/>
    <col min="2" max="2" width="27.28125" style="2" customWidth="1"/>
    <col min="3" max="3" width="37.7109375" style="2" customWidth="1"/>
    <col min="4" max="4" width="17.57421875" style="2" customWidth="1"/>
    <col min="5" max="16384" width="9.140625" style="2" customWidth="1"/>
  </cols>
  <sheetData>
    <row r="1" spans="1:4" ht="16.5">
      <c r="A1" s="5"/>
      <c r="B1" s="5"/>
      <c r="C1" s="5"/>
      <c r="D1" s="7" t="s">
        <v>64</v>
      </c>
    </row>
    <row r="2" spans="1:4" ht="16.5">
      <c r="A2" s="5"/>
      <c r="B2" s="5"/>
      <c r="C2" s="5"/>
      <c r="D2" s="5"/>
    </row>
    <row r="3" spans="1:4" ht="26.25" customHeight="1">
      <c r="A3" s="46" t="s">
        <v>32</v>
      </c>
      <c r="B3" s="46"/>
      <c r="C3" s="46"/>
      <c r="D3" s="46"/>
    </row>
    <row r="4" spans="1:4" ht="66">
      <c r="A4" s="9" t="s">
        <v>10</v>
      </c>
      <c r="B4" s="9" t="s">
        <v>31</v>
      </c>
      <c r="C4" s="9" t="s">
        <v>33</v>
      </c>
      <c r="D4" s="9" t="s">
        <v>34</v>
      </c>
    </row>
    <row r="5" spans="1:4" ht="16.5">
      <c r="A5" s="10"/>
      <c r="B5" s="10"/>
      <c r="C5" s="10"/>
      <c r="D5" s="13"/>
    </row>
    <row r="6" spans="1:4" ht="16.5">
      <c r="A6" s="10"/>
      <c r="B6" s="16" t="s">
        <v>28</v>
      </c>
      <c r="C6" s="10"/>
      <c r="D6" s="10"/>
    </row>
  </sheetData>
  <sheetProtection/>
  <mergeCells count="1">
    <mergeCell ref="A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0"/>
  <sheetViews>
    <sheetView tabSelected="1" zoomScalePageLayoutView="0" workbookViewId="0" topLeftCell="A1">
      <selection activeCell="E1" sqref="E1"/>
    </sheetView>
  </sheetViews>
  <sheetFormatPr defaultColWidth="9.140625" defaultRowHeight="15"/>
  <cols>
    <col min="1" max="1" width="5.57421875" style="4" customWidth="1"/>
    <col min="2" max="2" width="17.421875" style="4" customWidth="1"/>
    <col min="3" max="3" width="28.140625" style="4" customWidth="1"/>
    <col min="4" max="4" width="18.140625" style="4" customWidth="1"/>
    <col min="5" max="5" width="16.28125" style="4" customWidth="1"/>
    <col min="6" max="16384" width="9.140625" style="4" customWidth="1"/>
  </cols>
  <sheetData>
    <row r="1" spans="1:5" ht="16.5">
      <c r="A1" s="5"/>
      <c r="B1" s="5"/>
      <c r="C1" s="5"/>
      <c r="D1" s="5"/>
      <c r="E1" s="7"/>
    </row>
    <row r="2" spans="1:5" ht="16.5">
      <c r="A2" s="5"/>
      <c r="B2" s="5"/>
      <c r="C2" s="5"/>
      <c r="D2" s="5"/>
      <c r="E2" s="5"/>
    </row>
    <row r="3" spans="1:5" ht="25.5" customHeight="1">
      <c r="A3" s="50" t="s">
        <v>35</v>
      </c>
      <c r="B3" s="50"/>
      <c r="C3" s="50"/>
      <c r="D3" s="50"/>
      <c r="E3" s="50"/>
    </row>
    <row r="4" spans="1:5" ht="68.25" customHeight="1">
      <c r="A4" s="9" t="s">
        <v>10</v>
      </c>
      <c r="B4" s="9" t="s">
        <v>24</v>
      </c>
      <c r="C4" s="9" t="s">
        <v>36</v>
      </c>
      <c r="D4" s="9" t="s">
        <v>37</v>
      </c>
      <c r="E4" s="9" t="s">
        <v>38</v>
      </c>
    </row>
    <row r="5" spans="1:5" ht="33">
      <c r="A5" s="25">
        <v>1</v>
      </c>
      <c r="B5" s="25" t="s">
        <v>72</v>
      </c>
      <c r="C5" s="25" t="s">
        <v>87</v>
      </c>
      <c r="D5" s="25" t="s">
        <v>88</v>
      </c>
      <c r="E5" s="24">
        <v>90</v>
      </c>
    </row>
    <row r="6" spans="1:5" ht="33">
      <c r="A6" s="25">
        <v>2</v>
      </c>
      <c r="B6" s="25" t="s">
        <v>76</v>
      </c>
      <c r="C6" s="25" t="s">
        <v>89</v>
      </c>
      <c r="D6" s="25" t="s">
        <v>88</v>
      </c>
      <c r="E6" s="24">
        <v>25</v>
      </c>
    </row>
    <row r="7" spans="1:5" ht="66">
      <c r="A7" s="25">
        <v>3</v>
      </c>
      <c r="B7" s="25" t="s">
        <v>86</v>
      </c>
      <c r="C7" s="25" t="s">
        <v>90</v>
      </c>
      <c r="D7" s="25" t="s">
        <v>184</v>
      </c>
      <c r="E7" s="24" t="s">
        <v>121</v>
      </c>
    </row>
    <row r="8" spans="1:5" ht="33">
      <c r="A8" s="25">
        <v>4</v>
      </c>
      <c r="B8" s="25" t="s">
        <v>72</v>
      </c>
      <c r="C8" s="25" t="s">
        <v>119</v>
      </c>
      <c r="D8" s="25" t="s">
        <v>184</v>
      </c>
      <c r="E8" s="27">
        <v>40</v>
      </c>
    </row>
    <row r="9" spans="1:5" ht="33">
      <c r="A9" s="25">
        <v>5</v>
      </c>
      <c r="B9" s="25" t="s">
        <v>72</v>
      </c>
      <c r="C9" s="25" t="s">
        <v>120</v>
      </c>
      <c r="D9" s="33" t="s">
        <v>184</v>
      </c>
      <c r="E9" s="27">
        <v>21</v>
      </c>
    </row>
    <row r="10" spans="1:5" ht="16.5">
      <c r="A10" s="10"/>
      <c r="B10" s="16" t="s">
        <v>28</v>
      </c>
      <c r="C10" s="10"/>
      <c r="D10" s="10"/>
      <c r="E10" s="24">
        <f>SUM(E5:E9)</f>
        <v>176</v>
      </c>
    </row>
  </sheetData>
  <sheetProtection/>
  <mergeCells count="1">
    <mergeCell ref="A3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D1" sqref="D1"/>
    </sheetView>
  </sheetViews>
  <sheetFormatPr defaultColWidth="9.140625" defaultRowHeight="15"/>
  <cols>
    <col min="1" max="1" width="5.00390625" style="0" customWidth="1"/>
    <col min="2" max="2" width="29.00390625" style="0" customWidth="1"/>
    <col min="3" max="3" width="37.8515625" style="0" customWidth="1"/>
    <col min="4" max="4" width="14.8515625" style="0" customWidth="1"/>
  </cols>
  <sheetData>
    <row r="1" spans="1:4" ht="16.5">
      <c r="A1" s="5"/>
      <c r="B1" s="5"/>
      <c r="C1" s="5"/>
      <c r="D1" s="7"/>
    </row>
    <row r="2" spans="1:4" ht="16.5">
      <c r="A2" s="5"/>
      <c r="B2" s="5"/>
      <c r="C2" s="5"/>
      <c r="D2" s="5"/>
    </row>
    <row r="3" spans="1:4" ht="26.25" customHeight="1">
      <c r="A3" s="46" t="s">
        <v>39</v>
      </c>
      <c r="B3" s="46"/>
      <c r="C3" s="46"/>
      <c r="D3" s="46"/>
    </row>
    <row r="4" spans="1:4" ht="99">
      <c r="A4" s="9" t="s">
        <v>10</v>
      </c>
      <c r="B4" s="9" t="s">
        <v>54</v>
      </c>
      <c r="C4" s="9" t="s">
        <v>55</v>
      </c>
      <c r="D4" s="18" t="s">
        <v>71</v>
      </c>
    </row>
    <row r="5" spans="1:4" ht="49.5">
      <c r="A5" s="10">
        <v>1</v>
      </c>
      <c r="B5" s="10" t="s">
        <v>76</v>
      </c>
      <c r="C5" s="10" t="s">
        <v>169</v>
      </c>
      <c r="D5" s="26">
        <v>1</v>
      </c>
    </row>
    <row r="6" spans="1:4" ht="16.5">
      <c r="A6" s="10">
        <v>2</v>
      </c>
      <c r="B6" s="10" t="s">
        <v>72</v>
      </c>
      <c r="C6" s="10" t="s">
        <v>170</v>
      </c>
      <c r="D6" s="26">
        <v>8</v>
      </c>
    </row>
    <row r="7" spans="1:4" ht="16.5">
      <c r="A7" s="10">
        <v>3</v>
      </c>
      <c r="B7" s="10" t="s">
        <v>72</v>
      </c>
      <c r="C7" s="10" t="s">
        <v>198</v>
      </c>
      <c r="D7" s="26">
        <v>9</v>
      </c>
    </row>
    <row r="8" spans="1:4" ht="16.5">
      <c r="A8" s="10">
        <v>4</v>
      </c>
      <c r="B8" s="10" t="s">
        <v>72</v>
      </c>
      <c r="C8" s="10" t="s">
        <v>197</v>
      </c>
      <c r="D8" s="26">
        <v>19</v>
      </c>
    </row>
    <row r="9" spans="1:4" ht="16.5">
      <c r="A9" s="10"/>
      <c r="B9" s="16" t="s">
        <v>28</v>
      </c>
      <c r="C9" s="10"/>
      <c r="D9" s="28">
        <f>SUM(D5:D8)</f>
        <v>37</v>
      </c>
    </row>
  </sheetData>
  <sheetProtection/>
  <mergeCells count="1">
    <mergeCell ref="A3:D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mf8</dc:creator>
  <cp:keywords/>
  <dc:description/>
  <cp:lastModifiedBy>007</cp:lastModifiedBy>
  <cp:lastPrinted>2014-03-27T05:52:29Z</cp:lastPrinted>
  <dcterms:created xsi:type="dcterms:W3CDTF">2009-11-13T02:43:26Z</dcterms:created>
  <dcterms:modified xsi:type="dcterms:W3CDTF">2014-12-25T08:42:56Z</dcterms:modified>
  <cp:category/>
  <cp:version/>
  <cp:contentType/>
  <cp:contentStatus/>
</cp:coreProperties>
</file>